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94" firstSheet="0" activeTab="1" autoFilterDateGrouping="1"/>
  </bookViews>
  <sheets>
    <sheet xmlns:r="http://schemas.openxmlformats.org/officeDocument/2006/relationships" name="총괄내역서" sheetId="1" state="visible" r:id="rId1"/>
    <sheet xmlns:r="http://schemas.openxmlformats.org/officeDocument/2006/relationships" name="원가계산" sheetId="2" state="visible" r:id="rId2"/>
    <sheet xmlns:r="http://schemas.openxmlformats.org/officeDocument/2006/relationships" name="공종별집계표(기계)" sheetId="3" state="visible" r:id="rId3"/>
    <sheet xmlns:r="http://schemas.openxmlformats.org/officeDocument/2006/relationships" name="공종별내역서(기계)" sheetId="4" state="visible" r:id="rId4"/>
    <sheet xmlns:r="http://schemas.openxmlformats.org/officeDocument/2006/relationships" name="공종별내역서(기계-관급자재)" sheetId="5" state="visible" r:id="rId5"/>
    <sheet xmlns:r="http://schemas.openxmlformats.org/officeDocument/2006/relationships" name="공종별집계표(전기)" sheetId="6" state="visible" r:id="rId6"/>
    <sheet xmlns:r="http://schemas.openxmlformats.org/officeDocument/2006/relationships" name="공종별내역서(전기)" sheetId="7" state="visible" r:id="rId7"/>
  </sheets>
  <externalReferences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  <externalReference xmlns:r="http://schemas.openxmlformats.org/officeDocument/2006/relationships" r:id="rId15"/>
  </externalReferences>
  <definedNames>
    <definedName name="__123Graph_A" hidden="1">[1]DRUM!#REF!</definedName>
    <definedName name="__123Graph_B" hidden="1">[1]DRUM!#REF!</definedName>
    <definedName name="__123Graph_C" hidden="1">[1]DRUM!#REF!</definedName>
    <definedName name="__123Graph_D" hidden="1">[1]DRUM!#REF!</definedName>
    <definedName name="__123Graph_X" hidden="1">[1]DRUM!#REF!</definedName>
    <definedName name="__dfdfe" hidden="1">#REF!</definedName>
    <definedName name="_2¤§¤_¤¡" hidden="1">{#N/A,#N/A,FALSE,"Sheet1"}</definedName>
    <definedName name="_2309f" hidden="1">#REF!</definedName>
    <definedName name="_2323fil" hidden="1">#REF!</definedName>
    <definedName name="_23fil" hidden="1">#REF!</definedName>
    <definedName name="_23i99" hidden="1">#REF!</definedName>
    <definedName name="_24342" hidden="1">#REF!</definedName>
    <definedName name="_25wrn.Ã¶°ñÁý°èÇ_._.5Ä­." hidden="1">{#N/A,#N/A,FALSE,"Sheet1"}</definedName>
    <definedName name="_323fil" hidden="1">#REF!</definedName>
    <definedName name="_324dfel" hidden="1">#REF!</definedName>
    <definedName name="_32fial" hidden="1">#REF!</definedName>
    <definedName name="_333ddl" hidden="1">#REF!</definedName>
    <definedName name="_34234if" hidden="1">#REF!</definedName>
    <definedName name="_3ihil" hidden="1">#REF!</definedName>
    <definedName name="_aasseil" hidden="1">#REF!</definedName>
    <definedName name="_abecrombie" hidden="1">#REF!</definedName>
    <definedName name="_AE" hidden="1">#REF!</definedName>
    <definedName name="_aeifel" hidden="1">#REF!</definedName>
    <definedName name="_aeiilll2" hidden="1">#REF!</definedName>
    <definedName name="_aewil" hidden="1">#REF!</definedName>
    <definedName name="_aidldlf" hidden="1">#REF!</definedName>
    <definedName name="_aill" hidden="1">#REF!</definedName>
    <definedName name="_aill2" hidden="1">#REF!</definedName>
    <definedName name="_aiooips" hidden="1">#REF!</definedName>
    <definedName name="_aksdl" hidden="1">#REF!</definedName>
    <definedName name="_akzio" hidden="1">#REF!</definedName>
    <definedName name="_alpqpdi" hidden="1">#REF!</definedName>
    <definedName name="_aoiaiei" hidden="1">#REF!</definedName>
    <definedName name="_ap2" hidden="1">#REF!</definedName>
    <definedName name="_apfdkd" hidden="1">#REF!</definedName>
    <definedName name="_aseil" hidden="1">#REF!</definedName>
    <definedName name="_asill" hidden="1">#REF!</definedName>
    <definedName name="_asilll" hidden="1">#REF!</definedName>
    <definedName name="_asldsl" hidden="1">#REF!</definedName>
    <definedName name="_assiill" hidden="1">#REF!</definedName>
    <definedName name="_biblsl" hidden="1">#REF!</definedName>
    <definedName name="_bilil" hidden="1">#REF!</definedName>
    <definedName name="_bill" hidden="1">#REF!</definedName>
    <definedName name="_cceeil" hidden="1">#REF!</definedName>
    <definedName name="_ccill" hidden="1">#REF!</definedName>
    <definedName name="_cdill" hidden="1">#REF!</definedName>
    <definedName name="_cfecil" hidden="1">#REF!</definedName>
    <definedName name="_cfecil34" hidden="1">#REF!</definedName>
    <definedName name="_cfelllss" hidden="1">#REF!</definedName>
    <definedName name="_cicile" hidden="1">#REF!</definedName>
    <definedName name="_cill" hidden="1">#REF!</definedName>
    <definedName name="_ck" hidden="1">#REF!</definedName>
    <definedName name="_d2jkjl" hidden="1">#REF!</definedName>
    <definedName name="_d3fefe" hidden="1">#REF!</definedName>
    <definedName name="_daeidl" hidden="1">#REF!</definedName>
    <definedName name="_daeiel" hidden="1">#REF!</definedName>
    <definedName name="_dail" hidden="1">#REF!</definedName>
    <definedName name="_dcccil" hidden="1">#REF!</definedName>
    <definedName name="_ddaile" hidden="1">#REF!</definedName>
    <definedName name="_ddaill" hidden="1">#REF!</definedName>
    <definedName name="_ddd" hidden="1">#REF!</definedName>
    <definedName name="_dddilaa" hidden="1">#REF!</definedName>
    <definedName name="_ddeailt" hidden="1">#REF!</definedName>
    <definedName name="_ddeil" hidden="1">#REF!</definedName>
    <definedName name="_ddeil33" hidden="1">#REF!</definedName>
    <definedName name="_ddfefe" hidden="1">#REF!</definedName>
    <definedName name="_ddffii" hidden="1">#REF!</definedName>
    <definedName name="_ddiiwso" hidden="1">#REF!</definedName>
    <definedName name="_ddill" hidden="1">#REF!</definedName>
    <definedName name="_ddliflil" hidden="1">#REF!</definedName>
    <definedName name="_ddsoifio" hidden="1">#REF!</definedName>
    <definedName name="_de239" hidden="1">#REF!</definedName>
    <definedName name="_defeil" hidden="1">#REF!</definedName>
    <definedName name="_deraw" hidden="1">#REF!</definedName>
    <definedName name="_dfaer" hidden="1">#REF!</definedName>
    <definedName name="_dfdk" hidden="1">#REF!</definedName>
    <definedName name="_dfdkk3" hidden="1">#REF!</definedName>
    <definedName name="_dfeil" hidden="1">#REF!</definedName>
    <definedName name="_dfidifl" hidden="1">#REF!</definedName>
    <definedName name="_dfiefl23" hidden="1">#REF!</definedName>
    <definedName name="_dfieifoi" hidden="1">#REF!</definedName>
    <definedName name="_dfifeioil." hidden="1">#REF!</definedName>
    <definedName name="_dfifoie" hidden="1">#REF!</definedName>
    <definedName name="_dfiieee" hidden="1">#REF!</definedName>
    <definedName name="_dfill" hidden="1">#REF!</definedName>
    <definedName name="_dfkffja" hidden="1">#REF!</definedName>
    <definedName name="_dfklsfjw" hidden="1">#REF!</definedName>
    <definedName name="_dfksljfsew" hidden="1">#REF!</definedName>
    <definedName name="_dflfoieoi" hidden="1">#REF!</definedName>
    <definedName name="_dfmill" hidden="1">#REF!</definedName>
    <definedName name="_dfpqp" hidden="1">#REF!</definedName>
    <definedName name="_dfpqpas" hidden="1">#REF!</definedName>
    <definedName name="_dfuidfo" hidden="1">#REF!</definedName>
    <definedName name="_dfyyyieiel" hidden="1">#REF!</definedName>
    <definedName name="_dgeteiil" hidden="1">#REF!</definedName>
    <definedName name="_dhihil" hidden="1">#REF!</definedName>
    <definedName name="_diael2" hidden="1">#REF!</definedName>
    <definedName name="_dicicliwliw" hidden="1">#REF!</definedName>
    <definedName name="_didil" hidden="1">#REF!</definedName>
    <definedName name="_didl" hidden="1">#REF!</definedName>
    <definedName name="_didlifdi" hidden="1">#REF!</definedName>
    <definedName name="_dieireo" hidden="1">#REF!</definedName>
    <definedName name="_diewoiewl" hidden="1">#REF!</definedName>
    <definedName name="_difdlf" hidden="1">#REF!</definedName>
    <definedName name="_difefiel" hidden="1">#REF!</definedName>
    <definedName name="_difeifoie" hidden="1">#REF!</definedName>
    <definedName name="_difeowfla" hidden="1">#REF!</definedName>
    <definedName name="_difieifl" hidden="1">#REF!</definedName>
    <definedName name="_difiill" hidden="1">#REF!</definedName>
    <definedName name="_difisel" hidden="1">#REF!</definedName>
    <definedName name="_difiwi" hidden="1">#REF!</definedName>
    <definedName name="_difjdii" hidden="1">#REF!</definedName>
    <definedName name="_difoiwo43" hidden="1">#REF!</definedName>
    <definedName name="_difowo2" hidden="1">#REF!</definedName>
    <definedName name="_difpwpe" hidden="1">#REF!</definedName>
    <definedName name="_diieidid" hidden="1">#REF!</definedName>
    <definedName name="_diiooo" hidden="1">#REF!</definedName>
    <definedName name="_dill" hidden="1">#REF!</definedName>
    <definedName name="_dill2" hidden="1">#REF!</definedName>
    <definedName name="_disilefil" hidden="1">#REF!</definedName>
    <definedName name="_Dist_Bin" hidden="1">#REF!</definedName>
    <definedName name="_Dist_Values" hidden="1">#REF!</definedName>
    <definedName name="_diww3" hidden="1">#REF!</definedName>
    <definedName name="_dizilew" hidden="1">#REF!</definedName>
    <definedName name="_djfddslf" hidden="1">#REF!</definedName>
    <definedName name="_dkdidiio" hidden="1">#REF!</definedName>
    <definedName name="_dkdiri" hidden="1">#REF!</definedName>
    <definedName name="_dkdkd" hidden="1">#REF!</definedName>
    <definedName name="_dkf" hidden="1">#REF!</definedName>
    <definedName name="_dkfdi" hidden="1">#REF!</definedName>
    <definedName name="_dkfdkjfe" hidden="1">#REF!</definedName>
    <definedName name="_dkfeoi" hidden="1">#REF!</definedName>
    <definedName name="_dkfiefll2" hidden="1">#REF!</definedName>
    <definedName name="_dkfiewo" hidden="1">#REF!</definedName>
    <definedName name="_dkfjfwm" hidden="1">#REF!</definedName>
    <definedName name="_dkfjwio" hidden="1">#REF!</definedName>
    <definedName name="_dkfkd" hidden="1">#REF!</definedName>
    <definedName name="_dkfkoiw" hidden="1">#REF!</definedName>
    <definedName name="_dkfks" hidden="1">#REF!</definedName>
    <definedName name="_dkflkkl" hidden="1">#REF!</definedName>
    <definedName name="_dkflsilel" hidden="1">#REF!</definedName>
    <definedName name="_dkfol" hidden="1">#REF!</definedName>
    <definedName name="_dklao" hidden="1">#REF!</definedName>
    <definedName name="_dkldfiip" hidden="1">#REF!</definedName>
    <definedName name="_dkldlfeoi" hidden="1">#REF!</definedName>
    <definedName name="_dklfelkfl" hidden="1">#REF!</definedName>
    <definedName name="_dklsajfqp" hidden="1">#REF!</definedName>
    <definedName name="_dksislseoi" hidden="1">#REF!</definedName>
    <definedName name="_dkskfkd" hidden="1">#REF!</definedName>
    <definedName name="_dksmil" hidden="1">#REF!</definedName>
    <definedName name="_dkzpekf" hidden="1">#REF!</definedName>
    <definedName name="_dlfwo" hidden="1">#REF!</definedName>
    <definedName name="_dncidcl" hidden="1">#REF!</definedName>
    <definedName name="_dofiei" hidden="1">#REF!</definedName>
    <definedName name="_dofjeio" hidden="1">#REF!</definedName>
    <definedName name="_dopqmwe" hidden="1">#REF!</definedName>
    <definedName name="_dososw" hidden="1">#REF!</definedName>
    <definedName name="_dpds" hidden="1">#REF!</definedName>
    <definedName name="_dpge" hidden="1">#REF!</definedName>
    <definedName name="_dpill" hidden="1">#REF!</definedName>
    <definedName name="_dppei" hidden="1">#REF!</definedName>
    <definedName name="_dpspdsph" hidden="1">#REF!</definedName>
    <definedName name="_dreirill" hidden="1">#REF!</definedName>
    <definedName name="_dsdoifo" hidden="1">#REF!</definedName>
    <definedName name="_dsfill" hidden="1">#REF!</definedName>
    <definedName name="_dsfioq" hidden="1">#REF!</definedName>
    <definedName name="_dsoixiz" hidden="1">#REF!</definedName>
    <definedName name="_dspdp" hidden="1">#REF!</definedName>
    <definedName name="_dy8ielfey" hidden="1">#REF!</definedName>
    <definedName name="_edail" hidden="1">#REF!</definedName>
    <definedName name="_eddfill" hidden="1">#REF!</definedName>
    <definedName name="_eddil" hidden="1">#REF!</definedName>
    <definedName name="_edfil" hidden="1">#REF!</definedName>
    <definedName name="_edfil2" hidden="1">#REF!</definedName>
    <definedName name="_edield" hidden="1">#REF!</definedName>
    <definedName name="_edkfoidoi" hidden="1">#REF!</definedName>
    <definedName name="_eeffil3" hidden="1">#REF!</definedName>
    <definedName name="_eeill" hidden="1">#REF!</definedName>
    <definedName name="_efdcil" hidden="1">#REF!</definedName>
    <definedName name="_efefea" hidden="1">#REF!</definedName>
    <definedName name="_efefeapq" hidden="1">#REF!</definedName>
    <definedName name="_efefeif" hidden="1">#REF!</definedName>
    <definedName name="_efefk" hidden="1">#REF!</definedName>
    <definedName name="_effw" hidden="1">#REF!</definedName>
    <definedName name="_efil" hidden="1">#REF!</definedName>
    <definedName name="_efil2" hidden="1">#REF!</definedName>
    <definedName name="_efila" hidden="1">#REF!</definedName>
    <definedName name="_efile" hidden="1">#REF!</definedName>
    <definedName name="_eflila" hidden="1">#REF!</definedName>
    <definedName name="_efoiejfeoi" hidden="1">#REF!</definedName>
    <definedName name="_efril" hidden="1">#REF!</definedName>
    <definedName name="_efrilla" hidden="1">#REF!</definedName>
    <definedName name="_eiafl" hidden="1">#REF!</definedName>
    <definedName name="_eiffel" hidden="1">#REF!</definedName>
    <definedName name="_eifiefoi" hidden="1">#REF!</definedName>
    <definedName name="_eififi09" hidden="1">#REF!</definedName>
    <definedName name="_eiflweil" hidden="1">#REF!</definedName>
    <definedName name="_eifoewf" hidden="1">#REF!</definedName>
    <definedName name="_eifugil" hidden="1">#REF!</definedName>
    <definedName name="_eiifeo" hidden="1">#REF!</definedName>
    <definedName name="_eiil" hidden="1">#REF!</definedName>
    <definedName name="_eiill" hidden="1">#REF!</definedName>
    <definedName name="_eill" hidden="1">#REF!</definedName>
    <definedName name="_eilwwl" hidden="1">#REF!</definedName>
    <definedName name="_eiofoiewoi" hidden="1">#REF!</definedName>
    <definedName name="_eiofoifoi" hidden="1">#REF!</definedName>
    <definedName name="_eiol" hidden="1">#REF!</definedName>
    <definedName name="_eiolli" hidden="1">#REF!</definedName>
    <definedName name="_eiowfp" hidden="1">#REF!</definedName>
    <definedName name="_eireoi" hidden="1">#REF!</definedName>
    <definedName name="_eiroifo" hidden="1">#REF!</definedName>
    <definedName name="_eiwioqug" hidden="1">#REF!</definedName>
    <definedName name="_eiwofil" hidden="1">#REF!</definedName>
    <definedName name="_eiwofka" hidden="1">#REF!</definedName>
    <definedName name="_eiwoflsd" hidden="1">#REF!</definedName>
    <definedName name="_eiwowe32" hidden="1">#REF!</definedName>
    <definedName name="_eizo" hidden="1">#REF!</definedName>
    <definedName name="_ekdo" hidden="1">#REF!</definedName>
    <definedName name="_ekfjefoie" hidden="1">#REF!</definedName>
    <definedName name="_ekiwewoiweo" hidden="1">#REF!</definedName>
    <definedName name="_ekofok" hidden="1">#REF!</definedName>
    <definedName name="_ekqge" hidden="1">#REF!</definedName>
    <definedName name="_ekrieoi" hidden="1">#REF!</definedName>
    <definedName name="_eoeoewow" hidden="1">#REF!</definedName>
    <definedName name="_eofoweo" hidden="1">#REF!</definedName>
    <definedName name="_eofzdk" hidden="1">#REF!</definedName>
    <definedName name="_eoifweoifeo" hidden="1">#REF!</definedName>
    <definedName name="_eoiw9" hidden="1">#REF!</definedName>
    <definedName name="_epepek" hidden="1">#REF!</definedName>
    <definedName name="_eppeox" hidden="1">#REF!</definedName>
    <definedName name="_epqsk" hidden="1">#REF!</definedName>
    <definedName name="_epqzazkd" hidden="1">#REF!</definedName>
    <definedName name="_eqed" hidden="1">#REF!</definedName>
    <definedName name="_erfeil" hidden="1">#REF!</definedName>
    <definedName name="_erffe" hidden="1">#REF!</definedName>
    <definedName name="_eridl" hidden="1">#REF!</definedName>
    <definedName name="_erie" hidden="1">#REF!</definedName>
    <definedName name="_eriflffl" hidden="1">#REF!</definedName>
    <definedName name="_erilff" hidden="1">#REF!</definedName>
    <definedName name="_erill" hidden="1">#REF!</definedName>
    <definedName name="_erilseil" hidden="1">#REF!</definedName>
    <definedName name="_eriwl" hidden="1">#REF!</definedName>
    <definedName name="_ernill" hidden="1">#REF!</definedName>
    <definedName name="_errza" hidden="1">#REF!</definedName>
    <definedName name="_ervil" hidden="1">#REF!</definedName>
    <definedName name="_erwaaz" hidden="1">#REF!</definedName>
    <definedName name="_etkill" hidden="1">#REF!</definedName>
    <definedName name="_eudifil" hidden="1">#REF!</definedName>
    <definedName name="_eweilld" hidden="1">#REF!</definedName>
    <definedName name="_eweirfl" hidden="1">#REF!</definedName>
    <definedName name="_ewivio" hidden="1">#REF!</definedName>
    <definedName name="_eww09r0" hidden="1">#REF!</definedName>
    <definedName name="_faeil" hidden="1">#REF!</definedName>
    <definedName name="_faeill" hidden="1">#REF!</definedName>
    <definedName name="_faeqil" hidden="1">#REF!</definedName>
    <definedName name="_faiel" hidden="1">#REF!</definedName>
    <definedName name="_faielfiefli" hidden="1">#REF!</definedName>
    <definedName name="_fail" hidden="1">#REF!</definedName>
    <definedName name="_fail2" hidden="1">#REF!</definedName>
    <definedName name="_failed" hidden="1">#REF!</definedName>
    <definedName name="_failee3" hidden="1">#REF!</definedName>
    <definedName name="_faill" hidden="1">#REF!</definedName>
    <definedName name="_fall" hidden="1">#REF!</definedName>
    <definedName name="_fbill" hidden="1">#REF!</definedName>
    <definedName name="_fcill" hidden="1">#REF!</definedName>
    <definedName name="_fdafail" hidden="1">#REF!</definedName>
    <definedName name="_fdffe" hidden="1">#REF!</definedName>
    <definedName name="_fdfil" hidden="1">#REF!</definedName>
    <definedName name="_fdgil" hidden="1">#REF!</definedName>
    <definedName name="_fdiaielfl" hidden="1">#REF!</definedName>
    <definedName name="_fdidfivli" hidden="1">#REF!</definedName>
    <definedName name="_fdifdll" hidden="1">#REF!</definedName>
    <definedName name="_fdill" hidden="1">#REF!</definedName>
    <definedName name="_fdk" hidden="1">#REF!</definedName>
    <definedName name="_fe03l" hidden="1">#REF!</definedName>
    <definedName name="_feaail" hidden="1">#REF!</definedName>
    <definedName name="_feaill" hidden="1">#REF!</definedName>
    <definedName name="_fedeil" hidden="1">#REF!</definedName>
    <definedName name="_fediil" hidden="1">#REF!</definedName>
    <definedName name="_fee93l" hidden="1">#REF!</definedName>
    <definedName name="_feekfkl" hidden="1">#REF!</definedName>
    <definedName name="_feeri" hidden="1">#REF!</definedName>
    <definedName name="_feerirl" hidden="1">#REF!</definedName>
    <definedName name="_fefdwil" hidden="1">#REF!</definedName>
    <definedName name="_fefe" hidden="1">#REF!</definedName>
    <definedName name="_fefeill" hidden="1">#REF!</definedName>
    <definedName name="_fefek" hidden="1">#REF!</definedName>
    <definedName name="_fefiiss" hidden="1">#REF!</definedName>
    <definedName name="_fefil2" hidden="1">#REF!</definedName>
    <definedName name="_fefiwll" hidden="1">#REF!</definedName>
    <definedName name="_fefiwo2" hidden="1">#REF!</definedName>
    <definedName name="_fefkdgil" hidden="1">#REF!</definedName>
    <definedName name="_fei2" hidden="1">#REF!</definedName>
    <definedName name="_fei2sl" hidden="1">#REF!</definedName>
    <definedName name="_feifez" hidden="1">#REF!</definedName>
    <definedName name="_feifl" hidden="1">#REF!</definedName>
    <definedName name="_feifle2" hidden="1">#REF!</definedName>
    <definedName name="_feiiidf" hidden="1">#REF!</definedName>
    <definedName name="_feiiql" hidden="1">#REF!</definedName>
    <definedName name="_feiiweil" hidden="1">#REF!</definedName>
    <definedName name="_feil" hidden="1">#REF!</definedName>
    <definedName name="_feil2" hidden="1">#REF!</definedName>
    <definedName name="_feil3" hidden="1">#REF!</definedName>
    <definedName name="_feil33" hidden="1">#REF!</definedName>
    <definedName name="_feild" hidden="1">#REF!</definedName>
    <definedName name="_feildz" hidden="1">#REF!</definedName>
    <definedName name="_feilf" hidden="1">#REF!</definedName>
    <definedName name="_feilff" hidden="1">#REF!</definedName>
    <definedName name="_feilfz" hidden="1">#REF!</definedName>
    <definedName name="_feilli2" hidden="1">#REF!</definedName>
    <definedName name="_feillw" hidden="1">#REF!</definedName>
    <definedName name="_feilsaz" hidden="1">#REF!</definedName>
    <definedName name="_feilsd" hidden="1">#REF!</definedName>
    <definedName name="_feilss2" hidden="1">#REF!</definedName>
    <definedName name="_feilsse" hidden="1">#REF!</definedName>
    <definedName name="_feilza" hidden="1">#REF!</definedName>
    <definedName name="_felle" hidden="1">#REF!</definedName>
    <definedName name="_feoifif" hidden="1">#REF!</definedName>
    <definedName name="_feoiio2z" hidden="1">#REF!</definedName>
    <definedName name="_feoijfoij" hidden="1">#REF!</definedName>
    <definedName name="_feopw" hidden="1">#REF!</definedName>
    <definedName name="_feoq2" hidden="1">#REF!</definedName>
    <definedName name="_feoqi2z" hidden="1">#REF!</definedName>
    <definedName name="_fereils" hidden="1">#REF!</definedName>
    <definedName name="_ferereril" hidden="1">#REF!</definedName>
    <definedName name="_fesdil" hidden="1">#REF!</definedName>
    <definedName name="_feseils" hidden="1">#REF!</definedName>
    <definedName name="_fesil" hidden="1">#REF!</definedName>
    <definedName name="_ffddl" hidden="1">#REF!</definedName>
    <definedName name="_ffddlz" hidden="1">#REF!</definedName>
    <definedName name="_ffeeiil2" hidden="1">#REF!</definedName>
    <definedName name="_ffefil3" hidden="1">#REF!</definedName>
    <definedName name="_ffeiile" hidden="1">#REF!</definedName>
    <definedName name="_ffeil" hidden="1">#REF!</definedName>
    <definedName name="_ffeil2" hidden="1">#REF!</definedName>
    <definedName name="_ffeilol" hidden="1">#REF!</definedName>
    <definedName name="_ffeilssl" hidden="1">#REF!</definedName>
    <definedName name="_ffeilz" hidden="1">#REF!</definedName>
    <definedName name="_ffeipe" hidden="1">#REF!</definedName>
    <definedName name="_ffiill" hidden="1">#REF!</definedName>
    <definedName name="_ffiilz" hidden="1">#REF!</definedName>
    <definedName name="_ffilez" hidden="1">#REF!</definedName>
    <definedName name="_ffill" hidden="1">#REF!</definedName>
    <definedName name="_ffkefe" hidden="1">#REF!</definedName>
    <definedName name="_fgegeil" hidden="1">#REF!</definedName>
    <definedName name="_ficil2" hidden="1">#REF!</definedName>
    <definedName name="_ficil2z" hidden="1">#REF!</definedName>
    <definedName name="_fidoifdoi" hidden="1">#REF!</definedName>
    <definedName name="_fieeli" hidden="1">#REF!</definedName>
    <definedName name="_fiefie" hidden="1">#REF!</definedName>
    <definedName name="_fiefiel" hidden="1">#REF!</definedName>
    <definedName name="_fiefieli3" hidden="1">#REF!</definedName>
    <definedName name="_fiefieofo3" hidden="1">#REF!</definedName>
    <definedName name="_fiefiol" hidden="1">#REF!</definedName>
    <definedName name="_fiefl3" hidden="1">#REF!</definedName>
    <definedName name="_fieflefi" hidden="1">#REF!</definedName>
    <definedName name="_fieflilsz" hidden="1">#REF!</definedName>
    <definedName name="_fieflwsz" hidden="1">#REF!</definedName>
    <definedName name="_fiefoeieil" hidden="1">#REF!</definedName>
    <definedName name="_fiefoieoi" hidden="1">#REF!</definedName>
    <definedName name="_fiei" hidden="1">#REF!</definedName>
    <definedName name="_fieige" hidden="1">#REF!</definedName>
    <definedName name="_fieiogjmml" hidden="1">#REF!</definedName>
    <definedName name="_fiel" hidden="1">#REF!</definedName>
    <definedName name="_fielef2" hidden="1">#REF!</definedName>
    <definedName name="_fielfci" hidden="1">#REF!</definedName>
    <definedName name="_fielfld" hidden="1">#REF!</definedName>
    <definedName name="_fielifli" hidden="1">#REF!</definedName>
    <definedName name="_fielifwle2" hidden="1">#REF!</definedName>
    <definedName name="_fiell" hidden="1">#REF!</definedName>
    <definedName name="_fiellz" hidden="1">#REF!</definedName>
    <definedName name="_fieoss" hidden="1">#REF!</definedName>
    <definedName name="_fieoz" hidden="1">#REF!</definedName>
    <definedName name="_fiieiove" hidden="1">#REF!</definedName>
    <definedName name="_fiioeo3" hidden="1">#REF!</definedName>
    <definedName name="_Fil" hidden="1">#REF!</definedName>
    <definedName name="_fil2" hidden="1">#REF!</definedName>
    <definedName name="_fil3" hidden="1">#REF!</definedName>
    <definedName name="_file2" hidden="1">#REF!</definedName>
    <definedName name="_filell2" hidden="1">#REF!</definedName>
    <definedName name="_filezz" hidden="1">#REF!</definedName>
    <definedName name="_Fill" hidden="1">#REF!</definedName>
    <definedName name="_fill1" hidden="1">#REF!</definedName>
    <definedName name="_fill2" hidden="1">#REF!</definedName>
    <definedName name="_Fill23" hidden="1">#REF!</definedName>
    <definedName name="_fill3" hidden="1">#REF!</definedName>
    <definedName name="_fille" hidden="1">#REF!</definedName>
    <definedName name="_fills" hidden="1">#REF!</definedName>
    <definedName name="_filoodez" hidden="1">#REF!</definedName>
    <definedName name="_fiooe" hidden="1">#REF!</definedName>
    <definedName name="_fiqoek" hidden="1">#REF!</definedName>
    <definedName name="_fiqpziem" hidden="1">#REF!</definedName>
    <definedName name="_fjnfqip" hidden="1">#REF!</definedName>
    <definedName name="_fjowo" hidden="1">#REF!</definedName>
    <definedName name="_fkdfie3" hidden="1">#REF!</definedName>
    <definedName name="_fkefie" hidden="1">#REF!</definedName>
    <definedName name="_fkefilel" hidden="1">#REF!</definedName>
    <definedName name="_fkeifeil" hidden="1">#REF!</definedName>
    <definedName name="_fkekfe" hidden="1">#REF!</definedName>
    <definedName name="_fkldfifewo" hidden="1">#REF!</definedName>
    <definedName name="_fkvviil" hidden="1">#REF!</definedName>
    <definedName name="_fldflei" hidden="1">#REF!</definedName>
    <definedName name="_flelflei" hidden="1">#REF!</definedName>
    <definedName name="_flfilf" hidden="1">#REF!</definedName>
    <definedName name="_fll2" hidden="1">#REF!</definedName>
    <definedName name="_flle2i" hidden="1">#REF!</definedName>
    <definedName name="_floooccz" hidden="1">#REF!</definedName>
    <definedName name="_fmikill" hidden="1">#REF!</definedName>
    <definedName name="_fneflkef" hidden="1">#REF!</definedName>
    <definedName name="_foewoifoi" hidden="1">#REF!</definedName>
    <definedName name="_foieoeil" hidden="1">#REF!</definedName>
    <definedName name="_fpeepdck" hidden="1">#REF!</definedName>
    <definedName name="_fpefpeif" hidden="1">#REF!</definedName>
    <definedName name="_fpfpil" hidden="1">#REF!</definedName>
    <definedName name="_fpief" hidden="1">#REF!</definedName>
    <definedName name="_fqeoedl" hidden="1">#REF!</definedName>
    <definedName name="_fqiel22" hidden="1">#REF!</definedName>
    <definedName name="_freri" hidden="1">#REF!</definedName>
    <definedName name="_fsreit" hidden="1">#REF!</definedName>
    <definedName name="_ftilg" hidden="1">#REF!</definedName>
    <definedName name="_fv990" hidden="1">#REF!</definedName>
    <definedName name="_fw90rw0e" hidden="1">#REF!</definedName>
    <definedName name="_fweisz" hidden="1">#REF!</definedName>
    <definedName name="_fwleil" hidden="1">#REF!</definedName>
    <definedName name="_fwlle2" hidden="1">#REF!</definedName>
    <definedName name="_fwoefoif" hidden="1">#REF!</definedName>
    <definedName name="_fzieoif" hidden="1">#REF!</definedName>
    <definedName name="_g2llil" hidden="1">#REF!</definedName>
    <definedName name="_gaile" hidden="1">#REF!</definedName>
    <definedName name="_geiaadl" hidden="1">#REF!</definedName>
    <definedName name="_geiggii" hidden="1">#REF!</definedName>
    <definedName name="_geiila" hidden="1">#REF!</definedName>
    <definedName name="_geild" hidden="1">#REF!</definedName>
    <definedName name="_geildz" hidden="1">#REF!</definedName>
    <definedName name="_geili" hidden="1">#REF!</definedName>
    <definedName name="_geill" hidden="1">#REF!</definedName>
    <definedName name="_geillz" hidden="1">#REF!</definedName>
    <definedName name="_geillz2" hidden="1">#REF!</definedName>
    <definedName name="_geilzed" hidden="1">#REF!</definedName>
    <definedName name="_gerril" hidden="1">#REF!</definedName>
    <definedName name="_gfhoioi" hidden="1">#REF!</definedName>
    <definedName name="_ggaile" hidden="1">#REF!</definedName>
    <definedName name="_ghihil" hidden="1">#REF!</definedName>
    <definedName name="_gielzld" hidden="1">#REF!</definedName>
    <definedName name="_gierlaz" hidden="1">#REF!</definedName>
    <definedName name="_giigie" hidden="1">#REF!</definedName>
    <definedName name="_giillez" hidden="1">#REF!</definedName>
    <definedName name="_gill" hidden="1">#REF!</definedName>
    <definedName name="_gkjqi" hidden="1">#REF!</definedName>
    <definedName name="_gnandifi" hidden="1">#REF!</definedName>
    <definedName name="_gqill" hidden="1">#REF!</definedName>
    <definedName name="_hhill" hidden="1">#REF!</definedName>
    <definedName name="_hierl" hidden="1">#REF!</definedName>
    <definedName name="_hill" hidden="1">#REF!</definedName>
    <definedName name="_hollister" hidden="1">#REF!</definedName>
    <definedName name="_iceberg" hidden="1">#REF!</definedName>
    <definedName name="_iiieepp" hidden="1">#REF!</definedName>
    <definedName name="_iiildni" hidden="1">#REF!</definedName>
    <definedName name="_iiilel" hidden="1">#REF!</definedName>
    <definedName name="_iill" hidden="1">#REF!</definedName>
    <definedName name="_ikiidl" hidden="1">#REF!</definedName>
    <definedName name="_ilikilk" hidden="1">#REF!</definedName>
    <definedName name="_iofwwoi" hidden="1">#REF!</definedName>
    <definedName name="_ioioioo" hidden="1">#REF!</definedName>
    <definedName name="_ioiwey" hidden="1">#REF!</definedName>
    <definedName name="_ippipq" hidden="1">#REF!</definedName>
    <definedName name="_ixxidil" hidden="1">#REF!</definedName>
    <definedName name="_jill" hidden="1">#REF!</definedName>
    <definedName name="_kdfdsd" hidden="1">#REF!</definedName>
    <definedName name="_kdfflfe" hidden="1">#REF!</definedName>
    <definedName name="_kdfleof" hidden="1">#REF!</definedName>
    <definedName name="_kdfloi3" hidden="1">#REF!</definedName>
    <definedName name="_keeril" hidden="1">#REF!</definedName>
    <definedName name="_keoiewo" hidden="1">#REF!</definedName>
    <definedName name="_Key1" hidden="1">#REF!</definedName>
    <definedName name="_Key2" hidden="1">#REF!</definedName>
    <definedName name="_kill" hidden="1">#REF!</definedName>
    <definedName name="_kkiil" hidden="1">#REF!</definedName>
    <definedName name="_kkillli" hidden="1">#REF!</definedName>
    <definedName name="_levis" hidden="1">#REF!</definedName>
    <definedName name="_lielsz" hidden="1">#REF!</definedName>
    <definedName name="_lill" hidden="1">#REF!</definedName>
    <definedName name="_MatMult_A" hidden="1">[2]S1!#REF!</definedName>
    <definedName name="_MatMult_AxB" hidden="1">[2]S1!#REF!</definedName>
    <definedName name="_MatMult_B" hidden="1">[2]S1!#REF!</definedName>
    <definedName name="_mdidkl" hidden="1">#REF!</definedName>
    <definedName name="_mdiidld" hidden="1">#REF!</definedName>
    <definedName name="_mdill" hidden="1">#REF!</definedName>
    <definedName name="_mewowo" hidden="1">#REF!</definedName>
    <definedName name="_mfill" hidden="1">#REF!</definedName>
    <definedName name="_mgfill" hidden="1">#REF!</definedName>
    <definedName name="_mielel" hidden="1">#REF!</definedName>
    <definedName name="_miilelld" hidden="1">#REF!</definedName>
    <definedName name="_mill" hidden="1">#REF!</definedName>
    <definedName name="_mqdidl" hidden="1">#REF!</definedName>
    <definedName name="_naeil" hidden="1">#REF!</definedName>
    <definedName name="_naiel" hidden="1">#REF!</definedName>
    <definedName name="_naill" hidden="1">#REF!</definedName>
    <definedName name="_ncikl" hidden="1">#REF!</definedName>
    <definedName name="_ndiel" hidden="1">#REF!</definedName>
    <definedName name="_ndill" hidden="1">#REF!</definedName>
    <definedName name="_ngsndi" hidden="1">#REF!</definedName>
    <definedName name="_nilei" hidden="1">#REF!</definedName>
    <definedName name="_nilief" hidden="1">#REF!</definedName>
    <definedName name="_nill" hidden="1">#REF!</definedName>
    <definedName name="_nsill" hidden="1">#REF!</definedName>
    <definedName name="_nsoidi" hidden="1">#REF!</definedName>
    <definedName name="_oill" hidden="1">#REF!</definedName>
    <definedName name="_oillu" hidden="1">#REF!</definedName>
    <definedName name="_Order1" hidden="1">255</definedName>
    <definedName name="_Order2" hidden="1">255</definedName>
    <definedName name="_paeil" hidden="1">#REF!</definedName>
    <definedName name="_paeilax" hidden="1">#REF!</definedName>
    <definedName name="_paielo" hidden="1">#REF!</definedName>
    <definedName name="_paiill" hidden="1">#REF!</definedName>
    <definedName name="_paile" hidden="1">#REF!</definedName>
    <definedName name="_pailez" hidden="1">#REF!</definedName>
    <definedName name="_paill" hidden="1">#REF!</definedName>
    <definedName name="_Parse_Out" hidden="1">#REF!</definedName>
    <definedName name="_pedill" hidden="1">#REF!</definedName>
    <definedName name="_peeil" hidden="1">#REF!</definedName>
    <definedName name="_pefpepf" hidden="1">#REF!</definedName>
    <definedName name="_pegrill" hidden="1">#REF!</definedName>
    <definedName name="_peill" hidden="1">#REF!</definedName>
    <definedName name="_peiopz" hidden="1">#REF!</definedName>
    <definedName name="_peip" hidden="1">#REF!</definedName>
    <definedName name="_peoioep" hidden="1">#REF!</definedName>
    <definedName name="_pepck" hidden="1">#REF!</definedName>
    <definedName name="_pepck2z" hidden="1">#REF!</definedName>
    <definedName name="_pepckg" hidden="1">#REF!</definedName>
    <definedName name="_pepeoiio" hidden="1">#REF!</definedName>
    <definedName name="_perig" hidden="1">#REF!</definedName>
    <definedName name="_perriw" hidden="1">#REF!</definedName>
    <definedName name="_pew2l" hidden="1">#REF!</definedName>
    <definedName name="_pfil" hidden="1">#REF!</definedName>
    <definedName name="_pfillzez" hidden="1">#REF!</definedName>
    <definedName name="_phkdie" hidden="1">#REF!</definedName>
    <definedName name="_piagli" hidden="1">#REF!</definedName>
    <definedName name="_pie2" hidden="1">#REF!</definedName>
    <definedName name="_piepg" hidden="1">#REF!</definedName>
    <definedName name="_piewoeih" hidden="1">#REF!</definedName>
    <definedName name="_pill" hidden="1">#REF!</definedName>
    <definedName name="_pill22" hidden="1">#REF!</definedName>
    <definedName name="_pillz" hidden="1">#REF!</definedName>
    <definedName name="_pioea" hidden="1">#REF!</definedName>
    <definedName name="_piwoeill" hidden="1">#REF!</definedName>
    <definedName name="_pjkls" hidden="1">#REF!</definedName>
    <definedName name="_poeisz" hidden="1">#REF!</definedName>
    <definedName name="_poiee" hidden="1">#REF!</definedName>
    <definedName name="_poieez" hidden="1">#REF!</definedName>
    <definedName name="_poieeza" hidden="1">#REF!</definedName>
    <definedName name="_poieezd" hidden="1">#REF!</definedName>
    <definedName name="_poieow" hidden="1">#REF!</definedName>
    <definedName name="_poill" hidden="1">#REF!</definedName>
    <definedName name="_poizei" hidden="1">#REF!</definedName>
    <definedName name="_poqieilz" hidden="1">#REF!</definedName>
    <definedName name="_ppill" hidden="1">#REF!</definedName>
    <definedName name="_pppeidi" hidden="1">#REF!</definedName>
    <definedName name="_ppqei" hidden="1">#REF!</definedName>
    <definedName name="_pqeiod" hidden="1">#REF!</definedName>
    <definedName name="_pqkslx" hidden="1">#REF!</definedName>
    <definedName name="_prada" hidden="1">#REF!</definedName>
    <definedName name="_psiddil" hidden="1">#REF!</definedName>
    <definedName name="_psill" hidden="1">#REF!</definedName>
    <definedName name="_q45" hidden="1">{"'용역비'!$A$4:$C$8"}</definedName>
    <definedName name="_qadif" hidden="1">#REF!</definedName>
    <definedName name="_qdazil" hidden="1">#REF!</definedName>
    <definedName name="_qeewii" hidden="1">#REF!</definedName>
    <definedName name="_qfjfjfep" hidden="1">#REF!</definedName>
    <definedName name="_qieox" hidden="1">#REF!</definedName>
    <definedName name="_qill" hidden="1">#REF!</definedName>
    <definedName name="_qixln" hidden="1">#REF!</definedName>
    <definedName name="_qkiidl" hidden="1">#REF!</definedName>
    <definedName name="_qkzkl" hidden="1">#REF!</definedName>
    <definedName name="_qlzidle" hidden="1">#REF!</definedName>
    <definedName name="_qpdieez" hidden="1">#REF!</definedName>
    <definedName name="_qpei" hidden="1">#REF!</definedName>
    <definedName name="_qpeozkd" hidden="1">#REF!</definedName>
    <definedName name="_qpfife" hidden="1">#REF!</definedName>
    <definedName name="_qpsm" hidden="1">#REF!</definedName>
    <definedName name="_qpxoe" hidden="1">#REF!</definedName>
    <definedName name="_qqeils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irelfel" hidden="1">#REF!</definedName>
    <definedName name="_reiril" hidden="1">#REF!</definedName>
    <definedName name="_riel" hidden="1">#REF!</definedName>
    <definedName name="_rill" hidden="1">#REF!</definedName>
    <definedName name="_riririel" hidden="1">#REF!</definedName>
    <definedName name="_seiell2" hidden="1">#REF!</definedName>
    <definedName name="_sfile" hidden="1">#REF!</definedName>
    <definedName name="_sieieildl" hidden="1">#REF!</definedName>
    <definedName name="_sieisl" hidden="1">#REF!</definedName>
    <definedName name="_sill" hidden="1">#REF!</definedName>
    <definedName name="_sill2" hidden="1">#REF!</definedName>
    <definedName name="_sldilw" hidden="1">#REF!</definedName>
    <definedName name="_soiwill" hidden="1">#REF!</definedName>
    <definedName name="_Sort" hidden="1">#REF!</definedName>
    <definedName name="_ssoeoiif2" hidden="1">#REF!</definedName>
    <definedName name="_Table1_In1" hidden="1">#REF!</definedName>
    <definedName name="_Table1_Out" hidden="1">#REF!</definedName>
    <definedName name="_uaiellis2" hidden="1">#REF!</definedName>
    <definedName name="_uaill" hidden="1">#REF!</definedName>
    <definedName name="_udfill" hidden="1">#REF!</definedName>
    <definedName name="_udifildlif" hidden="1">#REF!</definedName>
    <definedName name="_udill" hidden="1">#REF!</definedName>
    <definedName name="_ueiic" hidden="1">#REF!</definedName>
    <definedName name="_uiel" hidden="1">#REF!</definedName>
    <definedName name="_uil3" hidden="1">#REF!</definedName>
    <definedName name="_uilel" hidden="1">#REF!</definedName>
    <definedName name="_uill" hidden="1">#REF!</definedName>
    <definedName name="_usieilldi" hidden="1">#REF!</definedName>
    <definedName name="_usill" hidden="1">#REF!</definedName>
    <definedName name="_uuill" hidden="1">#REF!</definedName>
    <definedName name="_uweil" hidden="1">#REF!</definedName>
    <definedName name="_vaidlif" hidden="1">#REF!</definedName>
    <definedName name="_vaiilld" hidden="1">#REF!</definedName>
    <definedName name="_vaill" hidden="1">#REF!</definedName>
    <definedName name="_vcvfddfl" hidden="1">#REF!</definedName>
    <definedName name="_veail" hidden="1">#REF!</definedName>
    <definedName name="_veil" hidden="1">#REF!</definedName>
    <definedName name="_vfdifdl" hidden="1">#REF!</definedName>
    <definedName name="_vfdill" hidden="1">#REF!</definedName>
    <definedName name="_vfdilla" hidden="1">#REF!</definedName>
    <definedName name="_vfdillz" hidden="1">#REF!</definedName>
    <definedName name="_vholi" hidden="1">#REF!</definedName>
    <definedName name="_vidoifio" hidden="1">#REF!</definedName>
    <definedName name="_vieldc" hidden="1">#REF!</definedName>
    <definedName name="_vielsl" hidden="1">#REF!</definedName>
    <definedName name="_viileled" hidden="1">#REF!</definedName>
    <definedName name="_vill" hidden="1">#REF!</definedName>
    <definedName name="_vorefoieoo" hidden="1">#REF!</definedName>
    <definedName name="_vvill" hidden="1">#REF!</definedName>
    <definedName name="_wawaoq" hidden="1">#REF!</definedName>
    <definedName name="_wcidl" hidden="1">#REF!</definedName>
    <definedName name="_wdfill" hidden="1">#REF!</definedName>
    <definedName name="_wdill" hidden="1">#REF!</definedName>
    <definedName name="_weidl" hidden="1">#REF!</definedName>
    <definedName name="_weilg" hidden="1">#REF!</definedName>
    <definedName name="_weill" hidden="1">#REF!</definedName>
    <definedName name="_weiweio" hidden="1">#REF!</definedName>
    <definedName name="_widifl" hidden="1">#REF!</definedName>
    <definedName name="_wielx" hidden="1">#REF!</definedName>
    <definedName name="_wilil" hidden="1">#REF!</definedName>
    <definedName name="_will" hidden="1">#REF!</definedName>
    <definedName name="_wille" hidden="1">#REF!</definedName>
    <definedName name="_woeirool" hidden="1">#REF!</definedName>
    <definedName name="_wsddd" hidden="1">#REF!</definedName>
    <definedName name="_wsill" hidden="1">#REF!</definedName>
    <definedName name="_wwowwo" hidden="1">#REF!</definedName>
    <definedName name="_wwwoz" hidden="1">#REF!</definedName>
    <definedName name="_xaill" hidden="1">#REF!</definedName>
    <definedName name="_xcill" hidden="1">#REF!</definedName>
    <definedName name="_xewail" hidden="1">#REF!</definedName>
    <definedName name="_xidilal" hidden="1">#REF!</definedName>
    <definedName name="_xill" hidden="1">#REF!</definedName>
    <definedName name="_xisi" hidden="1">#REF!</definedName>
    <definedName name="_xxasidl" hidden="1">#REF!</definedName>
    <definedName name="_xxdil" hidden="1">#REF!</definedName>
    <definedName name="_xxill" hidden="1">#REF!</definedName>
    <definedName name="_xzasdl" hidden="1">#REF!</definedName>
    <definedName name="_xzsidl" hidden="1">#REF!</definedName>
    <definedName name="_yill" hidden="1">#REF!</definedName>
    <definedName name="_yyill" hidden="1">#REF!</definedName>
    <definedName name="_zaill" hidden="1">#REF!</definedName>
    <definedName name="_zassaza" hidden="1">#REF!</definedName>
    <definedName name="_zceil" hidden="1">#REF!</definedName>
    <definedName name="_zeilaw" hidden="1">#REF!</definedName>
    <definedName name="_zill" hidden="1">#REF!</definedName>
    <definedName name="_ziwi" hidden="1">#REF!</definedName>
    <definedName name="_zpj" hidden="1">#REF!</definedName>
    <definedName name="_zpmei2" hidden="1">#REF!</definedName>
    <definedName name="_zpzpzp" hidden="1">#REF!</definedName>
    <definedName name="_zzal" hidden="1">#REF!</definedName>
    <definedName name="_zzall" hidden="1">#REF!</definedName>
    <definedName name="_zzidy" hidden="1">#REF!</definedName>
    <definedName name="_zzill" hidden="1">#REF!</definedName>
    <definedName name="_zzzail" hidden="1">#REF!</definedName>
    <definedName name="_랴ㅣㅣㅣ" hidden="1">#REF!</definedName>
    <definedName name="AAAA" hidden="1">[3]입찰안!#REF!</definedName>
    <definedName name="AAAAA" hidden="1">{#N/A,#N/A,TRUE,"손익보고"}</definedName>
    <definedName name="abc" hidden="1">{"'자리배치도'!$AG$1:$CI$28"}</definedName>
    <definedName name="abcd" hidden="1">{"'자리배치도'!$AG$1:$CI$28"}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DASD" hidden="1">{#N/A,#N/A,TRUE,"손익보고"}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2DocOpenMode" hidden="1">"AS2DocumentBrowse"</definedName>
    <definedName name="as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ms" hidden="1">#REF!</definedName>
    <definedName name="BOOK2" hidden="1">{#N/A,#N/A,TRUE,"손익보고"}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an" hidden="1">{#N/A,#N/A,FALSE,"명세표"}</definedName>
    <definedName name="cgmh" hidden="1">{"'용역비'!$A$4:$C$8"}</definedName>
    <definedName name="CMH" hidden="1">{#N/A,#N/A,FALSE,"Sheet1"}</definedName>
    <definedName name="dd" hidden="1">{#N/A,#N/A,TRUE,"손익보고"}</definedName>
    <definedName name="DDD" hidden="1">#REF!</definedName>
    <definedName name="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" hidden="1">#REF!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j" hidden="1">{"'용역비'!$A$4:$C$8"}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lfdnl" hidden="1">{"'제10장(표)'!$A$5:$L$10"}</definedName>
    <definedName name="DW" hidden="1">{"'용역비'!$A$4:$C$8"}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{#N/A,#N/A,TRUE,"손익보고"}</definedName>
    <definedName name="eeeeeee" hidden="1">{"'자리배치도'!$AG$1:$CI$28"}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G" hidden="1">{"'용역비'!$A$4:$C$8"}</definedName>
    <definedName name="EGE" hidden="1">{"'용역비'!$A$4:$C$8"}</definedName>
    <definedName name="ej" hidden="1">{"'용역비'!$A$4:$C$8"}</definedName>
    <definedName name="erew" hidden="1">{#N/A,#N/A,TRUE,"손익보고"}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ertr4" hidden="1">{"'자리배치도'!$AG$1:$CI$28"}</definedName>
    <definedName name="f" hidden="1">#REF!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eil2z" hidden="1">#REF!</definedName>
    <definedName name="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ifofl" hidden="1">#REF!</definedName>
    <definedName name="FK" hidden="1">{"'용역비'!$A$4:$C$8"}</definedName>
    <definedName name="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견적" hidden="1">{#N/A,#N/A,TRUE,"손익보고"}</definedName>
    <definedName name="H" hidden="1">{"'용역비'!$A$4:$C$8"}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ERE" hidden="1">{#N/A,#N/A,TRUE,"손익보고"}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" hidden="1">{#N/A,#N/A,FALSE,"명세표"}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SR" hidden="1">{"'용역비'!$A$4:$C$8"}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control2" hidden="1">{"'관경확장'!$A$79:$M$98","'관경확장'!$A$54:$M$78"}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I" hidden="1">{"'용역비'!$A$4:$C$8"}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OI" hidden="1">{"'용역비'!$A$4:$C$8"}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i" hidden="1">#REF!</definedName>
    <definedName name="kk" hidden="1">#REF!</definedName>
    <definedName name="KK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pqeiwri" hidden="1">#REF!</definedName>
    <definedName name="ksk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i" hidden="1">{"'용역비'!$A$4:$C$8"}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L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m" hidden="1">#REF!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S" hidden="1">#REF!</definedName>
    <definedName name="OIL" hidden="1">{"'용역비'!$A$4:$C$8"}</definedName>
    <definedName name="old예산" hidden="1">{#N/A,#N/A,TRUE,"손익보고"}</definedName>
    <definedName name="ooo" hidden="1">'[4]6PILE  (돌출)'!#REF!</definedName>
    <definedName name="oooooo" hidden="1">{"'자리배치도'!$AG$1:$CI$28"}</definedName>
    <definedName name="owoel" hidden="1">#REF!</definedName>
    <definedName name="piiuer" hidden="1">#REF!</definedName>
    <definedName name="plc" hidden="1">#REF!</definedName>
    <definedName name="PLC내용" hidden="1">#REF!</definedName>
    <definedName name="pp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ppppp" hidden="1">{"'자리배치도'!$AG$1:$CI$28"}</definedName>
    <definedName name="psie" hidden="1">#REF!</definedName>
    <definedName name="q234562456" hidden="1">{"'용역비'!$A$4:$C$8"}</definedName>
    <definedName name="qk" hidden="1">{"'자리배치도'!$AG$1:$CI$28"}</definedName>
    <definedName name="qqq" hidden="1">{#N/A,#N/A,TRUE,"손익보고"}</definedName>
    <definedName name="qyk" hidden="1">{"'용역비'!$A$4:$C$8"}</definedName>
    <definedName name="rddd" hidden="1">{#N/A,#N/A,FALSE,"배수2"}</definedName>
    <definedName name="RFYIFIOYGOPIO" hidden="1">#REF!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H" hidden="1">{"'용역비'!$A$4:$C$8"}</definedName>
    <definedName name="Royalty" hidden="1">{#N/A,#N/A,FALSE,"Sheet1"}</definedName>
    <definedName name="rrrrrr" hidden="1">{"'자리배치도'!$AG$1:$CI$28"}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wt" hidden="1">{#N/A,#N/A,TRUE,"손익보고"}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AS" hidden="1">{"'Firr(선)'!$AS$1:$AY$62","'Firr(사)'!$AS$1:$AY$62","'Firr(회)'!$AS$1:$AY$62","'Firr(선)'!$L$1:$V$62","'Firr(사)'!$L$1:$V$62","'Firr(회)'!$L$1:$V$62"}</definedName>
    <definedName name="sdryhj" hidden="1">{"'용역비'!$A$4:$C$8"}</definedName>
    <definedName name="SE" hidden="1">{"'용역비'!$A$4:$C$8"}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gfsdfe" hidden="1">#REF!</definedName>
    <definedName name="skdfsk" hidden="1">#REF!</definedName>
    <definedName name="SR" hidden="1">#REF!</definedName>
    <definedName name="srth" hidden="1">{"'용역비'!$A$4:$C$8"}</definedName>
    <definedName name="ssssssss" hidden="1">#REF!</definedName>
    <definedName name="STS" hidden="1">{"'용역비'!$A$4:$C$8"}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TEYJ" hidden="1">{"'용역비'!$A$4:$C$8"}</definedName>
    <definedName name="TFUI" hidden="1">{"'용역비'!$A$4:$C$8"}</definedName>
    <definedName name="tttttt" hidden="1">{"'자리배치도'!$AG$1:$CI$28"}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kd" hidden="1">{"'제10장(표)'!$A$5:$L$10"}</definedName>
    <definedName name="tyu" hidden="1">{"'용역비'!$A$4:$C$8"}</definedName>
    <definedName name="ulo" hidden="1">{"'용역비'!$A$4:$C$8"}</definedName>
    <definedName name="UTI" hidden="1">{"'용역비'!$A$4:$C$8"}</definedName>
    <definedName name="UTIOL" hidden="1">{"'용역비'!$A$4:$C$8"}</definedName>
    <definedName name="uuuuuu" hidden="1">{"'자리배치도'!$AG$1:$CI$28"}</definedName>
    <definedName name="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V" hidden="1">{"'자리배치도'!$AG$1:$CI$28"}</definedName>
    <definedName name="we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2번." hidden="1">{#N/A,#N/A,FALSE,"2~8번"}</definedName>
    <definedName name="wrn.test1." hidden="1">{#N/A,#N/A,FALSE,"명세표"}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경비인쇄." hidden="1">{#N/A,#N/A,FALSE,"경비"}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hidden="1">{#N/A,#N/A,FALSE,"구조2"}</definedName>
    <definedName name="wrn.기타인쇄." hidden="1">{#N/A,#N/A,FALSE,"기타"}</definedName>
    <definedName name="wrn.노무비인쇄." hidden="1">{#N/A,#N/A,FALSE,"노무비"}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속도." hidden="1">{#N/A,#N/A,FALSE,"속도"}</definedName>
    <definedName name="WRN.속도.2" hidden="1">{#N/A,#N/A,FALSE,"속도"}</definedName>
    <definedName name="wrn.손익._.보고." hidden="1">{#N/A,#N/A,TRUE,"손익보고"}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원가계산서인쇄." hidden="1">{#N/A,#N/A,FALSE,"원가계산서"}</definedName>
    <definedName name="wrn.이정표." hidden="1">{#N/A,#N/A,FALSE,"이정표"}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조골재." hidden="1">{#N/A,#N/A,FALSE,"조골재"}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www" hidden="1">{"'자리배치도'!$AG$1:$CI$28"}</definedName>
    <definedName name="x" hidden="1">{#N/A,#N/A,FALSE,"운반시간"}</definedName>
    <definedName name="y" hidden="1">{"'용역비'!$A$4:$C$8"}</definedName>
    <definedName name="YBG견적서통" hidden="1">{#N/A,#N/A,TRUE,"손익보고"}</definedName>
    <definedName name="YFU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yyyyyy" hidden="1">{"'자리배치도'!$AG$1:$CI$28"}</definedName>
    <definedName name="ㄱㄱ" hidden="1">{#N/A,#N/A,FALSE,"명세표"}</definedName>
    <definedName name="가" hidden="1">{"'용역비'!$A$4:$C$8"}</definedName>
    <definedName name="가나다라" hidden="1">{"'제10장(표)'!$A$5:$L$10"}</definedName>
    <definedName name="가도" hidden="1">#REF!</definedName>
    <definedName name="가압장" hidden="1">{#N/A,#N/A,FALSE,"구조2"}</definedName>
    <definedName name="가압장2" hidden="1">{#N/A,#N/A,FALSE,"부대2"}</definedName>
    <definedName name="갑지" hidden="1">#REF!</definedName>
    <definedName name="강" hidden="1">{"'제10장(표)'!$A$5:$L$10"}</definedName>
    <definedName name="개거" hidden="1">#REF!</definedName>
    <definedName name="거" hidden="1">{"'용역비'!$A$4:$C$8"}</definedName>
    <definedName name="건축원가" hidden="1">[5]전기!$B$4:$B$163</definedName>
    <definedName name="견적서" hidden="1">{#N/A,#N/A,TRUE,"손익보고"}</definedName>
    <definedName name="경비1" hidden="1">#REF!</definedName>
    <definedName name="곡동" hidden="1">{"'Firr(선)'!$AS$1:$AY$62","'Firr(사)'!$AS$1:$AY$62","'Firr(회)'!$AS$1:$AY$62","'Firr(선)'!$L$1:$V$62","'Firr(사)'!$L$1:$V$62","'Firr(회)'!$L$1:$V$62"}</definedName>
    <definedName name="곽동준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구조물공사" hidden="1">{#N/A,#N/A,TRUE,"토적및재료집계";#N/A,#N/A,TRUE,"토적및재료집계";#N/A,#N/A,TRUE,"단위량"}</definedName>
    <definedName name="귀여기자재33" hidden="1">{#N/A,#N/A,TRUE,"손익보고"}</definedName>
    <definedName name="기술3" hidden="1">{#N/A,#N/A,TRUE,"손익보고"}</definedName>
    <definedName name="김" hidden="1">{#N/A,#N/A,FALSE,"명세표"}</definedName>
    <definedName name="김1" hidden="1">{"'Firr(선)'!$AS$1:$AY$62","'Firr(사)'!$AS$1:$AY$62","'Firr(회)'!$AS$1:$AY$62","'Firr(선)'!$L$1:$V$62","'Firr(사)'!$L$1:$V$62","'Firr(회)'!$L$1:$V$62"}</definedName>
    <definedName name="김동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김종수" hidden="1">{#N/A,#N/A,FALSE,"일위대가목록";#N/A,#N/A,FALSE,"산출근거목록";#N/A,#N/A,FALSE,"노무비";#N/A,#N/A,FALSE,"재료비";#N/A,#N/A,FALSE,"경비";#N/A,#N/A,FALSE,"기타";#N/A,#N/A,FALSE,"중기목록"}</definedName>
    <definedName name="ㄴㄴㄴ" hidden="1">'[6]#REF'!#REF!</definedName>
    <definedName name="ㄴㄴㄴㄴ" hidden="1">'[6]#REF'!#REF!</definedName>
    <definedName name="ㄴㄴㄴㄴㄴ" hidden="1">'[6]#REF'!$A$3:$H$292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나" hidden="1">{"'자리배치도'!$AG$1:$CI$28"}</definedName>
    <definedName name="나어남" hidden="1">#REF!</definedName>
    <definedName name="남윤철" hidden="1">{#N/A,#N/A,FALSE,"구조2"}</definedName>
    <definedName name="너" hidden="1">{"'자리배치도'!$AG$1:$CI$28"}</definedName>
    <definedName name="ㄷㄷ" hidden="1">'[6]#REF'!#REF!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동준" hidden="1">{"'Firr(선)'!$AS$1:$AY$62","'Firr(사)'!$AS$1:$AY$62","'Firr(회)'!$AS$1:$AY$62","'Firr(선)'!$L$1:$V$62","'Firr(사)'!$L$1:$V$62","'Firr(회)'!$L$1:$V$62"}</definedName>
    <definedName name="ㄹ" hidden="1">{#N/A,#N/A,FALSE,"명세표"}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" hidden="1">#REF!</definedName>
    <definedName name="ㄹㄹㄹㄹ" hidden="1">{"'Firr(선)'!$AS$1:$AY$62","'Firr(사)'!$AS$1:$AY$62","'Firr(회)'!$AS$1:$AY$62","'Firr(선)'!$L$1:$V$62","'Firr(사)'!$L$1:$V$62","'Firr(회)'!$L$1:$V$62"}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라" hidden="1">{"'자리배치도'!$AG$1:$CI$28"}</definedName>
    <definedName name="러" hidden="1">{"'자리배치도'!$AG$1:$CI$28"}</definedName>
    <definedName name="료" hidden="1">{"'용역비'!$A$4:$C$8"}</definedName>
    <definedName name="류효정" hidden="1">{"'Firr(선)'!$AS$1:$AY$62","'Firr(사)'!$AS$1:$AY$62","'Firr(회)'!$AS$1:$AY$62","'Firr(선)'!$L$1:$V$62","'Firr(사)'!$L$1:$V$62","'Firr(회)'!$L$1:$V$62"}</definedName>
    <definedName name="ㅀㅀ" hidden="1">{"'Firr(선)'!$AS$1:$AY$62","'Firr(사)'!$AS$1:$AY$62","'Firr(회)'!$AS$1:$AY$62","'Firr(선)'!$L$1:$V$62","'Firr(사)'!$L$1:$V$62","'Firr(회)'!$L$1:$V$62"}</definedName>
    <definedName name="ㅁ" hidden="1">{#N/A,#N/A,TRUE,"손익보고"}</definedName>
    <definedName name="ㅁㄴㅇ류" hidden="1">#REF!</definedName>
    <definedName name="ㅁㄴㅌㄴ" hidden="1">{"'자리배치도'!$AG$1:$CI$28"}</definedName>
    <definedName name="ㅁㅁ" hidden="1">{#N/A,#N/A,TRUE,"손익보고"}</definedName>
    <definedName name="머" hidden="1">{#N/A,#N/A,FALSE,"명세표"}</definedName>
    <definedName name="뮻" hidden="1">{"'자리배치도'!$AG$1:$CI$28"}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{#N/A,#N/A,FALSE,"명세표"}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ㅂ" hidden="1">{"'용역비'!$A$4:$C$8"}</definedName>
    <definedName name="ㅂㅂㅂㅂㅂㅂㅂ" hidden="1">{#N/A,#N/A,FALSE,"명세표"}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바" hidden="1">{#N/A,#N/A,FALSE,"명세표"}</definedName>
    <definedName name="배관및굴착" hidden="1">{"'자리배치도'!$AG$1:$CI$28"}</definedName>
    <definedName name="배수철" hidden="1">{#N/A,#N/A,FALSE,"배수2"}</definedName>
    <definedName name="변실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빔제작단가개정표준도적용" hidden="1">{"'자리배치도'!$AG$1:$CI$28"}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사" hidden="1">{"'자리배치도'!$AG$1:$CI$28"}</definedName>
    <definedName name="산" hidden="1">{"'제10장(표)'!$A$5:$L$10"}</definedName>
    <definedName name="산근표지" hidden="1">{"'제10장(표)'!$A$5:$L$10"}</definedName>
    <definedName name="산출근" hidden="1">{"'제10장(표)'!$A$5:$L$10"}</definedName>
    <definedName name="산출근거44" hidden="1">{"'제10장(표)'!$A$5:$L$10"}</definedName>
    <definedName name="산출근거7" hidden="1">{"'제10장(표)'!$A$5:$L$10"}</definedName>
    <definedName name="상" hidden="1">{"'제10장(표)'!$A$5:$L$10"}</definedName>
    <definedName name="석항" hidden="1">{#N/A,#N/A,FALSE,"명세표"}</definedName>
    <definedName name="세부내역서_박" hidden="1">{"'자리배치도'!$AG$1:$CI$28"}</definedName>
    <definedName name="소리" hidden="1">{"'제10장(표)'!$A$5:$L$10"}</definedName>
    <definedName name="속도" hidden="1">{#N/A,#N/A,FALSE,"속도"}</definedName>
    <definedName name="수" hidden="1">#REF!</definedName>
    <definedName name="수준측량연장" hidden="1">{"'제10장(표)'!$A$5:$L$10"}</definedName>
    <definedName name="순위결정" hidden="1">{"'제10장(표)'!$A$5:$L$10"}</definedName>
    <definedName name="순위결정2" hidden="1">{"'제10장(표)'!$A$5:$L$10"}</definedName>
    <definedName name="신성" hidden="1">{#N/A,#N/A,TRUE,"손익보고"}</definedName>
    <definedName name="ㅇ" hidden="1">{#N/A,#N/A,FALSE,"운반시간"}</definedName>
    <definedName name="ㅇㄴㅇ" hidden="1">{"'자리배치도'!$AG$1:$CI$28"}</definedName>
    <definedName name="ㅇㄹㄹ" hidden="1">#REF!</definedName>
    <definedName name="ㅇㄹㅇㄹ" hidden="1">'[6]#REF'!$A$3:$H$292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" hidden="1">{#N/A,#N/A,TRUE,"손익보고"}</definedName>
    <definedName name="ㅇㅇㄹ" hidden="1">'[6]#REF'!#REF!</definedName>
    <definedName name="ㅇㅇㅇ" hidden="1">#REF!</definedName>
    <definedName name="ㅇㅇㅇㅇ" hidden="1">#REF!</definedName>
    <definedName name="ㅇㅈㄷㅄㅂㅈㄷㄱ" hidden="1">#REF!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 hidden="1">{"'자리배치도'!$AG$1:$CI$28"}</definedName>
    <definedName name="아러ㅏ러" hidden="1">{"'Firr(선)'!$AS$1:$AY$62","'Firr(사)'!$AS$1:$AY$62","'Firr(회)'!$AS$1:$AY$62","'Firr(선)'!$L$1:$V$62","'Firr(사)'!$L$1:$V$62","'Firr(회)'!$L$1:$V$62"}</definedName>
    <definedName name="어" hidden="1">{"'용역비'!$A$4:$C$8"}</definedName>
    <definedName name="업무배분3" hidden="1">{"'관경확장'!$A$79:$M$98","'관경확장'!$A$54:$M$78"}</definedName>
    <definedName name="염색기술3" hidden="1">{#N/A,#N/A,TRUE,"손익보고"}</definedName>
    <definedName name="예산" hidden="1">{#N/A,#N/A,TRUE,"손익보고"}</definedName>
    <definedName name="외주산출" hidden="1">{"'용역비'!$A$4:$C$8"}</definedName>
    <definedName name="외주집계" hidden="1">{"'용역비'!$A$4:$C$8"}</definedName>
    <definedName name="우리">"AutoShape 49"</definedName>
    <definedName name="유입조전기공사내역" hidden="1">{"'단계별시설공사비'!$A$3:$K$51"}</definedName>
    <definedName name="이" hidden="1">{#N/A,#N/A,FALSE,"명세표"}</definedName>
    <definedName name="이가" hidden="1">{"'Firr(선)'!$AS$1:$AY$62","'Firr(사)'!$AS$1:$AY$62","'Firr(회)'!$AS$1:$AY$62","'Firr(선)'!$L$1:$V$62","'Firr(사)'!$L$1:$V$62","'Firr(회)'!$L$1:$V$62"}</definedName>
    <definedName name="이릉" hidden="1">#REF!</definedName>
    <definedName name="이종훈" hidden="1">[5]전기!$A$4:$A$163</definedName>
    <definedName name="일" hidden="1">#REF!</definedName>
    <definedName name="일위다" hidden="1">{"'제10장(표)'!$A$5:$L$10"}</definedName>
    <definedName name="일위대" hidden="1">{"'제10장(표)'!$A$5:$L$10"}</definedName>
    <definedName name="일위대가2" hidden="1">{#N/A,#N/A,TRUE,"손익보고"}</definedName>
    <definedName name="일위대가3" hidden="1">{#N/A,#N/A,TRUE,"손익보고"}</definedName>
    <definedName name="일위대가6" hidden="1">{#N/A,#N/A,TRUE,"손익보고"}</definedName>
    <definedName name="임금" hidden="1">{"'제10장(표)'!$A$5:$L$10"}</definedName>
    <definedName name="ㅈ" hidden="1">{#N/A,#N/A,FALSE,"명세표"}</definedName>
    <definedName name="ㅈ56ㅕ" hidden="1">{"'용역비'!$A$4:$C$8"}</definedName>
    <definedName name="ㅈㅈㅈ" hidden="1">#REF!</definedName>
    <definedName name="ㅈㅈㅈㅈ" hidden="1">{#N/A,#N/A,FALSE,"명세표"}</definedName>
    <definedName name="자" hidden="1">{"'자리배치도'!$AG$1:$CI$28"}</definedName>
    <definedName name="자미" hidden="1">{#N/A,#N/A,FALSE,"명세표"}</definedName>
    <definedName name="장" hidden="1">0</definedName>
    <definedName name="제수문" hidden="1">#REF!</definedName>
    <definedName name="조" hidden="1">{"'Firr(선)'!$AS$1:$AY$62","'Firr(사)'!$AS$1:$AY$62","'Firr(회)'!$AS$1:$AY$62","'Firr(선)'!$L$1:$V$62","'Firr(사)'!$L$1:$V$62","'Firr(회)'!$L$1:$V$62"}</definedName>
    <definedName name="조사가" hidden="1">[7]입찰안!#REF!</definedName>
    <definedName name="조효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종수" hidden="1">{#N/A,#N/A,FALSE,"일위대가목록";#N/A,#N/A,FALSE,"산출근거목록";#N/A,#N/A,FALSE,"노무비";#N/A,#N/A,FALSE,"재료비";#N/A,#N/A,FALSE,"경비";#N/A,#N/A,FALSE,"기타";#N/A,#N/A,FALSE,"중기목록"}</definedName>
    <definedName name="직매54P" hidden="1">{#N/A,#N/A,TRUE,"토적및재료집계";#N/A,#N/A,TRUE,"토적및재료집계";#N/A,#N/A,TRUE,"단위량"}</definedName>
    <definedName name="집계" hidden="1">{#N/A,#N/A,FALSE,"명세표"}</definedName>
    <definedName name="차" hidden="1">{"'자리배치도'!$AG$1:$CI$28"}</definedName>
    <definedName name="천연공사갑지" hidden="1">#REF!</definedName>
    <definedName name="칠곡" hidden="1">{#N/A,#N/A,TRUE,"손익보고"}</definedName>
    <definedName name="ㅋㅁ" hidden="1">{#N/A,#N/A,FALSE,"명세표"}</definedName>
    <definedName name="카" hidden="1">{"'자리배치도'!$AG$1:$CI$28"}</definedName>
    <definedName name="타" hidden="1">{"'자리배치도'!$AG$1:$CI$28"}</definedName>
    <definedName name="ㅍ" hidden="1">{#N/A,#N/A,FALSE,"명세표"}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파" hidden="1">{"'자리배치도'!$AG$1:$CI$28"}</definedName>
    <definedName name="파일" hidden="1">#REF!</definedName>
    <definedName name="페이지" hidden="1">{"'Firr(선)'!$AS$1:$AY$62","'Firr(사)'!$AS$1:$AY$62","'Firr(회)'!$AS$1:$AY$62","'Firr(선)'!$L$1:$V$62","'Firr(사)'!$L$1:$V$62","'Firr(회)'!$L$1:$V$62"}</definedName>
    <definedName name="표지" hidden="1">#REF!</definedName>
    <definedName name="표지2" hidden="1">#REF!</definedName>
    <definedName name="표지3" hidden="1">{"'관경확장'!$A$79:$M$98","'관경확장'!$A$54:$M$78"}</definedName>
    <definedName name="풍전2" hidden="1">{#N/A,#N/A,TRUE,"손익보고"}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ㅇ" hidden="1">{"'용역비'!$A$4:$C$8"}</definedName>
    <definedName name="ㅎ오" hidden="1">{"'용역비'!$A$4:$C$8"}</definedName>
    <definedName name="하" hidden="1">{"'자리배치도'!$AG$1:$CI$28"}</definedName>
    <definedName name="합계남윤철" hidden="1">{#N/A,#N/A,FALSE,"구조2"}</definedName>
    <definedName name="호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표자" hidden="1">{"'관경확장'!$A$79:$M$98","'관경확장'!$A$54:$M$78"}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{"'용역비'!$A$4:$C$8"}</definedName>
    <definedName name="홍ㅇ호" hidden="1">{"'용역비'!$A$4:$C$8"}</definedName>
    <definedName name="효석" hidden="1">{"'Firr(선)'!$AS$1:$AY$62","'Firr(사)'!$AS$1:$AY$62","'Firr(회)'!$AS$1:$AY$62","'Firr(선)'!$L$1:$V$62","'Firr(사)'!$L$1:$V$62","'Firr(회)'!$L$1:$V$62"}</definedName>
    <definedName name="ㅏㅏㅏ" hidden="1">{#N/A,#N/A,FALSE,"명세표"}</definedName>
    <definedName name="ㅓㅓㅓ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ㅔㅔ" hidden="1">{#N/A,#N/A,FALSE,"명세표"}</definedName>
    <definedName name="ㅗㅗ" hidden="1">{#N/A,#N/A,TRUE,"토적및재료집계";#N/A,#N/A,TRUE,"토적및재료집계";#N/A,#N/A,TRUE,"단위량"}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ㅜ" hidden="1">{#N/A,#N/A,FALSE,"명세표"}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ㅡㅡ" hidden="1">{#N/A,#N/A,FALSE,"명세표"}</definedName>
    <definedName name="__dfdfe" localSheetId="1" hidden="1">#REF!</definedName>
    <definedName name="_2309f" localSheetId="1" hidden="1">#REF!</definedName>
    <definedName name="_2323fil" localSheetId="1" hidden="1">#REF!</definedName>
    <definedName name="_23fil" localSheetId="1" hidden="1">#REF!</definedName>
    <definedName name="_23i99" localSheetId="1" hidden="1">#REF!</definedName>
    <definedName name="_24342" localSheetId="1" hidden="1">#REF!</definedName>
    <definedName name="_323fil" localSheetId="1" hidden="1">#REF!</definedName>
    <definedName name="_324dfel" localSheetId="1" hidden="1">#REF!</definedName>
    <definedName name="_32fial" localSheetId="1" hidden="1">#REF!</definedName>
    <definedName name="_333ddl" localSheetId="1" hidden="1">#REF!</definedName>
    <definedName name="_34234if" localSheetId="1" hidden="1">#REF!</definedName>
    <definedName name="_3ihil" localSheetId="1" hidden="1">#REF!</definedName>
    <definedName name="_aasseil" localSheetId="1" hidden="1">#REF!</definedName>
    <definedName name="_abecrombie" localSheetId="1" hidden="1">#REF!</definedName>
    <definedName name="_AE" localSheetId="1" hidden="1">#REF!</definedName>
    <definedName name="_aeifel" localSheetId="1" hidden="1">#REF!</definedName>
    <definedName name="_aeiilll2" localSheetId="1" hidden="1">#REF!</definedName>
    <definedName name="_aewil" localSheetId="1" hidden="1">#REF!</definedName>
    <definedName name="_aidldlf" localSheetId="1" hidden="1">#REF!</definedName>
    <definedName name="_aill" localSheetId="1" hidden="1">#REF!</definedName>
    <definedName name="_aill2" localSheetId="1" hidden="1">#REF!</definedName>
    <definedName name="_aiooips" localSheetId="1" hidden="1">#REF!</definedName>
    <definedName name="_aksdl" localSheetId="1" hidden="1">#REF!</definedName>
    <definedName name="_akzio" localSheetId="1" hidden="1">#REF!</definedName>
    <definedName name="_alpqpdi" localSheetId="1" hidden="1">#REF!</definedName>
    <definedName name="_aoiaiei" localSheetId="1" hidden="1">#REF!</definedName>
    <definedName name="_ap2" localSheetId="1" hidden="1">#REF!</definedName>
    <definedName name="_apfdkd" localSheetId="1" hidden="1">#REF!</definedName>
    <definedName name="_aseil" localSheetId="1" hidden="1">#REF!</definedName>
    <definedName name="_asill" localSheetId="1" hidden="1">#REF!</definedName>
    <definedName name="_asilll" localSheetId="1" hidden="1">#REF!</definedName>
    <definedName name="_asldsl" localSheetId="1" hidden="1">#REF!</definedName>
    <definedName name="_assiill" localSheetId="1" hidden="1">#REF!</definedName>
    <definedName name="_biblsl" localSheetId="1" hidden="1">#REF!</definedName>
    <definedName name="_bilil" localSheetId="1" hidden="1">#REF!</definedName>
    <definedName name="_bill" localSheetId="1" hidden="1">#REF!</definedName>
    <definedName name="_cceeil" localSheetId="1" hidden="1">#REF!</definedName>
    <definedName name="_ccill" localSheetId="1" hidden="1">#REF!</definedName>
    <definedName name="_cdill" localSheetId="1" hidden="1">#REF!</definedName>
    <definedName name="_cfecil" localSheetId="1" hidden="1">#REF!</definedName>
    <definedName name="_cfecil34" localSheetId="1" hidden="1">#REF!</definedName>
    <definedName name="_cfelllss" localSheetId="1" hidden="1">#REF!</definedName>
    <definedName name="_cicile" localSheetId="1" hidden="1">#REF!</definedName>
    <definedName name="_cill" localSheetId="1" hidden="1">#REF!</definedName>
    <definedName name="_ck" localSheetId="1" hidden="1">#REF!</definedName>
    <definedName name="_d2jkjl" localSheetId="1" hidden="1">#REF!</definedName>
    <definedName name="_d3fefe" localSheetId="1" hidden="1">#REF!</definedName>
    <definedName name="_daeidl" localSheetId="1" hidden="1">#REF!</definedName>
    <definedName name="_daeiel" localSheetId="1" hidden="1">#REF!</definedName>
    <definedName name="_dail" localSheetId="1" hidden="1">#REF!</definedName>
    <definedName name="_dcccil" localSheetId="1" hidden="1">#REF!</definedName>
    <definedName name="_ddaile" localSheetId="1" hidden="1">#REF!</definedName>
    <definedName name="_ddaill" localSheetId="1" hidden="1">#REF!</definedName>
    <definedName name="_ddd" localSheetId="1" hidden="1">#REF!</definedName>
    <definedName name="_dddilaa" localSheetId="1" hidden="1">#REF!</definedName>
    <definedName name="_ddeailt" localSheetId="1" hidden="1">#REF!</definedName>
    <definedName name="_ddeil" localSheetId="1" hidden="1">#REF!</definedName>
    <definedName name="_ddeil33" localSheetId="1" hidden="1">#REF!</definedName>
    <definedName name="_ddfefe" localSheetId="1" hidden="1">#REF!</definedName>
    <definedName name="_ddffii" localSheetId="1" hidden="1">#REF!</definedName>
    <definedName name="_ddiiwso" localSheetId="1" hidden="1">#REF!</definedName>
    <definedName name="_ddill" localSheetId="1" hidden="1">#REF!</definedName>
    <definedName name="_ddliflil" localSheetId="1" hidden="1">#REF!</definedName>
    <definedName name="_ddsoifio" localSheetId="1" hidden="1">#REF!</definedName>
    <definedName name="_de239" localSheetId="1" hidden="1">#REF!</definedName>
    <definedName name="_defeil" localSheetId="1" hidden="1">#REF!</definedName>
    <definedName name="_deraw" localSheetId="1" hidden="1">#REF!</definedName>
    <definedName name="_dfaer" localSheetId="1" hidden="1">#REF!</definedName>
    <definedName name="_dfdk" localSheetId="1" hidden="1">#REF!</definedName>
    <definedName name="_dfdkk3" localSheetId="1" hidden="1">#REF!</definedName>
    <definedName name="_dfeil" localSheetId="1" hidden="1">#REF!</definedName>
    <definedName name="_dfidifl" localSheetId="1" hidden="1">#REF!</definedName>
    <definedName name="_dfiefl23" localSheetId="1" hidden="1">#REF!</definedName>
    <definedName name="_dfieifoi" localSheetId="1" hidden="1">#REF!</definedName>
    <definedName name="_dfifeioil." localSheetId="1" hidden="1">#REF!</definedName>
    <definedName name="_dfifoie" localSheetId="1" hidden="1">#REF!</definedName>
    <definedName name="_dfiieee" localSheetId="1" hidden="1">#REF!</definedName>
    <definedName name="_dfill" localSheetId="1" hidden="1">#REF!</definedName>
    <definedName name="_dfkffja" localSheetId="1" hidden="1">#REF!</definedName>
    <definedName name="_dfklsfjw" localSheetId="1" hidden="1">#REF!</definedName>
    <definedName name="_dfksljfsew" localSheetId="1" hidden="1">#REF!</definedName>
    <definedName name="_dflfoieoi" localSheetId="1" hidden="1">#REF!</definedName>
    <definedName name="_dfmill" localSheetId="1" hidden="1">#REF!</definedName>
    <definedName name="_dfpqp" localSheetId="1" hidden="1">#REF!</definedName>
    <definedName name="_dfpqpas" localSheetId="1" hidden="1">#REF!</definedName>
    <definedName name="_dfuidfo" localSheetId="1" hidden="1">#REF!</definedName>
    <definedName name="_dfyyyieiel" localSheetId="1" hidden="1">#REF!</definedName>
    <definedName name="_dgeteiil" localSheetId="1" hidden="1">#REF!</definedName>
    <definedName name="_dhihil" localSheetId="1" hidden="1">#REF!</definedName>
    <definedName name="_diael2" localSheetId="1" hidden="1">#REF!</definedName>
    <definedName name="_dicicliwliw" localSheetId="1" hidden="1">#REF!</definedName>
    <definedName name="_didil" localSheetId="1" hidden="1">#REF!</definedName>
    <definedName name="_didl" localSheetId="1" hidden="1">#REF!</definedName>
    <definedName name="_didlifdi" localSheetId="1" hidden="1">#REF!</definedName>
    <definedName name="_dieireo" localSheetId="1" hidden="1">#REF!</definedName>
    <definedName name="_diewoiewl" localSheetId="1" hidden="1">#REF!</definedName>
    <definedName name="_difdlf" localSheetId="1" hidden="1">#REF!</definedName>
    <definedName name="_difefiel" localSheetId="1" hidden="1">#REF!</definedName>
    <definedName name="_difeifoie" localSheetId="1" hidden="1">#REF!</definedName>
    <definedName name="_difeowfla" localSheetId="1" hidden="1">#REF!</definedName>
    <definedName name="_difieifl" localSheetId="1" hidden="1">#REF!</definedName>
    <definedName name="_difiill" localSheetId="1" hidden="1">#REF!</definedName>
    <definedName name="_difisel" localSheetId="1" hidden="1">#REF!</definedName>
    <definedName name="_difiwi" localSheetId="1" hidden="1">#REF!</definedName>
    <definedName name="_difjdii" localSheetId="1" hidden="1">#REF!</definedName>
    <definedName name="_difoiwo43" localSheetId="1" hidden="1">#REF!</definedName>
    <definedName name="_difowo2" localSheetId="1" hidden="1">#REF!</definedName>
    <definedName name="_difpwpe" localSheetId="1" hidden="1">#REF!</definedName>
    <definedName name="_diieidid" localSheetId="1" hidden="1">#REF!</definedName>
    <definedName name="_diiooo" localSheetId="1" hidden="1">#REF!</definedName>
    <definedName name="_dill" localSheetId="1" hidden="1">#REF!</definedName>
    <definedName name="_dill2" localSheetId="1" hidden="1">#REF!</definedName>
    <definedName name="_disilefil" localSheetId="1" hidden="1">#REF!</definedName>
    <definedName name="_Dist_Bin" localSheetId="1" hidden="1">#REF!</definedName>
    <definedName name="_Dist_Values" localSheetId="1" hidden="1">#REF!</definedName>
    <definedName name="_diww3" localSheetId="1" hidden="1">#REF!</definedName>
    <definedName name="_dizilew" localSheetId="1" hidden="1">#REF!</definedName>
    <definedName name="_djfddslf" localSheetId="1" hidden="1">#REF!</definedName>
    <definedName name="_dkdidiio" localSheetId="1" hidden="1">#REF!</definedName>
    <definedName name="_dkdiri" localSheetId="1" hidden="1">#REF!</definedName>
    <definedName name="_dkdkd" localSheetId="1" hidden="1">#REF!</definedName>
    <definedName name="_dkf" localSheetId="1" hidden="1">#REF!</definedName>
    <definedName name="_dkfdi" localSheetId="1" hidden="1">#REF!</definedName>
    <definedName name="_dkfdkjfe" localSheetId="1" hidden="1">#REF!</definedName>
    <definedName name="_dkfeoi" localSheetId="1" hidden="1">#REF!</definedName>
    <definedName name="_dkfiefll2" localSheetId="1" hidden="1">#REF!</definedName>
    <definedName name="_dkfiewo" localSheetId="1" hidden="1">#REF!</definedName>
    <definedName name="_dkfjfwm" localSheetId="1" hidden="1">#REF!</definedName>
    <definedName name="_dkfjwio" localSheetId="1" hidden="1">#REF!</definedName>
    <definedName name="_dkfkd" localSheetId="1" hidden="1">#REF!</definedName>
    <definedName name="_dkfkoiw" localSheetId="1" hidden="1">#REF!</definedName>
    <definedName name="_dkfks" localSheetId="1" hidden="1">#REF!</definedName>
    <definedName name="_dkflkkl" localSheetId="1" hidden="1">#REF!</definedName>
    <definedName name="_dkflsilel" localSheetId="1" hidden="1">#REF!</definedName>
    <definedName name="_dkfol" localSheetId="1" hidden="1">#REF!</definedName>
    <definedName name="_dklao" localSheetId="1" hidden="1">#REF!</definedName>
    <definedName name="_dkldfiip" localSheetId="1" hidden="1">#REF!</definedName>
    <definedName name="_dkldlfeoi" localSheetId="1" hidden="1">#REF!</definedName>
    <definedName name="_dklfelkfl" localSheetId="1" hidden="1">#REF!</definedName>
    <definedName name="_dklsajfqp" localSheetId="1" hidden="1">#REF!</definedName>
    <definedName name="_dksislseoi" localSheetId="1" hidden="1">#REF!</definedName>
    <definedName name="_dkskfkd" localSheetId="1" hidden="1">#REF!</definedName>
    <definedName name="_dksmil" localSheetId="1" hidden="1">#REF!</definedName>
    <definedName name="_dkzpekf" localSheetId="1" hidden="1">#REF!</definedName>
    <definedName name="_dlfwo" localSheetId="1" hidden="1">#REF!</definedName>
    <definedName name="_dncidcl" localSheetId="1" hidden="1">#REF!</definedName>
    <definedName name="_dofiei" localSheetId="1" hidden="1">#REF!</definedName>
    <definedName name="_dofjeio" localSheetId="1" hidden="1">#REF!</definedName>
    <definedName name="_dopqmwe" localSheetId="1" hidden="1">#REF!</definedName>
    <definedName name="_dososw" localSheetId="1" hidden="1">#REF!</definedName>
    <definedName name="_dpds" localSheetId="1" hidden="1">#REF!</definedName>
    <definedName name="_dpge" localSheetId="1" hidden="1">#REF!</definedName>
    <definedName name="_dpill" localSheetId="1" hidden="1">#REF!</definedName>
    <definedName name="_dppei" localSheetId="1" hidden="1">#REF!</definedName>
    <definedName name="_dpspdsph" localSheetId="1" hidden="1">#REF!</definedName>
    <definedName name="_dreirill" localSheetId="1" hidden="1">#REF!</definedName>
    <definedName name="_dsdoifo" localSheetId="1" hidden="1">#REF!</definedName>
    <definedName name="_dsfill" localSheetId="1" hidden="1">#REF!</definedName>
    <definedName name="_dsfioq" localSheetId="1" hidden="1">#REF!</definedName>
    <definedName name="_dsoixiz" localSheetId="1" hidden="1">#REF!</definedName>
    <definedName name="_dspdp" localSheetId="1" hidden="1">#REF!</definedName>
    <definedName name="_dy8ielfey" localSheetId="1" hidden="1">#REF!</definedName>
    <definedName name="_edail" localSheetId="1" hidden="1">#REF!</definedName>
    <definedName name="_eddfill" localSheetId="1" hidden="1">#REF!</definedName>
    <definedName name="_eddil" localSheetId="1" hidden="1">#REF!</definedName>
    <definedName name="_edfil" localSheetId="1" hidden="1">#REF!</definedName>
    <definedName name="_edfil2" localSheetId="1" hidden="1">#REF!</definedName>
    <definedName name="_edield" localSheetId="1" hidden="1">#REF!</definedName>
    <definedName name="_edkfoidoi" localSheetId="1" hidden="1">#REF!</definedName>
    <definedName name="_eeffil3" localSheetId="1" hidden="1">#REF!</definedName>
    <definedName name="_eeill" localSheetId="1" hidden="1">#REF!</definedName>
    <definedName name="_efdcil" localSheetId="1" hidden="1">#REF!</definedName>
    <definedName name="_efefea" localSheetId="1" hidden="1">#REF!</definedName>
    <definedName name="_efefeapq" localSheetId="1" hidden="1">#REF!</definedName>
    <definedName name="_efefeif" localSheetId="1" hidden="1">#REF!</definedName>
    <definedName name="_efefk" localSheetId="1" hidden="1">#REF!</definedName>
    <definedName name="_effw" localSheetId="1" hidden="1">#REF!</definedName>
    <definedName name="_efil" localSheetId="1" hidden="1">#REF!</definedName>
    <definedName name="_efil2" localSheetId="1" hidden="1">#REF!</definedName>
    <definedName name="_efila" localSheetId="1" hidden="1">#REF!</definedName>
    <definedName name="_efile" localSheetId="1" hidden="1">#REF!</definedName>
    <definedName name="_eflila" localSheetId="1" hidden="1">#REF!</definedName>
    <definedName name="_efoiejfeoi" localSheetId="1" hidden="1">#REF!</definedName>
    <definedName name="_efril" localSheetId="1" hidden="1">#REF!</definedName>
    <definedName name="_efrilla" localSheetId="1" hidden="1">#REF!</definedName>
    <definedName name="_eiafl" localSheetId="1" hidden="1">#REF!</definedName>
    <definedName name="_eiffel" localSheetId="1" hidden="1">#REF!</definedName>
    <definedName name="_eifiefoi" localSheetId="1" hidden="1">#REF!</definedName>
    <definedName name="_eififi09" localSheetId="1" hidden="1">#REF!</definedName>
    <definedName name="_eiflweil" localSheetId="1" hidden="1">#REF!</definedName>
    <definedName name="_eifoewf" localSheetId="1" hidden="1">#REF!</definedName>
    <definedName name="_eifugil" localSheetId="1" hidden="1">#REF!</definedName>
    <definedName name="_eiifeo" localSheetId="1" hidden="1">#REF!</definedName>
    <definedName name="_eiil" localSheetId="1" hidden="1">#REF!</definedName>
    <definedName name="_eiill" localSheetId="1" hidden="1">#REF!</definedName>
    <definedName name="_eill" localSheetId="1" hidden="1">#REF!</definedName>
    <definedName name="_eilwwl" localSheetId="1" hidden="1">#REF!</definedName>
    <definedName name="_eiofoiewoi" localSheetId="1" hidden="1">#REF!</definedName>
    <definedName name="_eiofoifoi" localSheetId="1" hidden="1">#REF!</definedName>
    <definedName name="_eiol" localSheetId="1" hidden="1">#REF!</definedName>
    <definedName name="_eiolli" localSheetId="1" hidden="1">#REF!</definedName>
    <definedName name="_eiowfp" localSheetId="1" hidden="1">#REF!</definedName>
    <definedName name="_eireoi" localSheetId="1" hidden="1">#REF!</definedName>
    <definedName name="_eiroifo" localSheetId="1" hidden="1">#REF!</definedName>
    <definedName name="_eiwioqug" localSheetId="1" hidden="1">#REF!</definedName>
    <definedName name="_eiwofil" localSheetId="1" hidden="1">#REF!</definedName>
    <definedName name="_eiwofka" localSheetId="1" hidden="1">#REF!</definedName>
    <definedName name="_eiwoflsd" localSheetId="1" hidden="1">#REF!</definedName>
    <definedName name="_eiwowe32" localSheetId="1" hidden="1">#REF!</definedName>
    <definedName name="_eizo" localSheetId="1" hidden="1">#REF!</definedName>
    <definedName name="_ekdo" localSheetId="1" hidden="1">#REF!</definedName>
    <definedName name="_ekfjefoie" localSheetId="1" hidden="1">#REF!</definedName>
    <definedName name="_ekiwewoiweo" localSheetId="1" hidden="1">#REF!</definedName>
    <definedName name="_ekofok" localSheetId="1" hidden="1">#REF!</definedName>
    <definedName name="_ekqge" localSheetId="1" hidden="1">#REF!</definedName>
    <definedName name="_ekrieoi" localSheetId="1" hidden="1">#REF!</definedName>
    <definedName name="_eoeoewow" localSheetId="1" hidden="1">#REF!</definedName>
    <definedName name="_eofoweo" localSheetId="1" hidden="1">#REF!</definedName>
    <definedName name="_eofzdk" localSheetId="1" hidden="1">#REF!</definedName>
    <definedName name="_eoifweoifeo" localSheetId="1" hidden="1">#REF!</definedName>
    <definedName name="_eoiw9" localSheetId="1" hidden="1">#REF!</definedName>
    <definedName name="_epepek" localSheetId="1" hidden="1">#REF!</definedName>
    <definedName name="_eppeox" localSheetId="1" hidden="1">#REF!</definedName>
    <definedName name="_epqsk" localSheetId="1" hidden="1">#REF!</definedName>
    <definedName name="_epqzazkd" localSheetId="1" hidden="1">#REF!</definedName>
    <definedName name="_eqed" localSheetId="1" hidden="1">#REF!</definedName>
    <definedName name="_erfeil" localSheetId="1" hidden="1">#REF!</definedName>
    <definedName name="_erffe" localSheetId="1" hidden="1">#REF!</definedName>
    <definedName name="_eridl" localSheetId="1" hidden="1">#REF!</definedName>
    <definedName name="_erie" localSheetId="1" hidden="1">#REF!</definedName>
    <definedName name="_eriflffl" localSheetId="1" hidden="1">#REF!</definedName>
    <definedName name="_erilff" localSheetId="1" hidden="1">#REF!</definedName>
    <definedName name="_erill" localSheetId="1" hidden="1">#REF!</definedName>
    <definedName name="_erilseil" localSheetId="1" hidden="1">#REF!</definedName>
    <definedName name="_eriwl" localSheetId="1" hidden="1">#REF!</definedName>
    <definedName name="_ernill" localSheetId="1" hidden="1">#REF!</definedName>
    <definedName name="_errza" localSheetId="1" hidden="1">#REF!</definedName>
    <definedName name="_ervil" localSheetId="1" hidden="1">#REF!</definedName>
    <definedName name="_erwaaz" localSheetId="1" hidden="1">#REF!</definedName>
    <definedName name="_etkill" localSheetId="1" hidden="1">#REF!</definedName>
    <definedName name="_eudifil" localSheetId="1" hidden="1">#REF!</definedName>
    <definedName name="_eweilld" localSheetId="1" hidden="1">#REF!</definedName>
    <definedName name="_eweirfl" localSheetId="1" hidden="1">#REF!</definedName>
    <definedName name="_ewivio" localSheetId="1" hidden="1">#REF!</definedName>
    <definedName name="_eww09r0" localSheetId="1" hidden="1">#REF!</definedName>
    <definedName name="_faeil" localSheetId="1" hidden="1">#REF!</definedName>
    <definedName name="_faeill" localSheetId="1" hidden="1">#REF!</definedName>
    <definedName name="_faeqil" localSheetId="1" hidden="1">#REF!</definedName>
    <definedName name="_faiel" localSheetId="1" hidden="1">#REF!</definedName>
    <definedName name="_faielfiefli" localSheetId="1" hidden="1">#REF!</definedName>
    <definedName name="_fail" localSheetId="1" hidden="1">#REF!</definedName>
    <definedName name="_fail2" localSheetId="1" hidden="1">#REF!</definedName>
    <definedName name="_failed" localSheetId="1" hidden="1">#REF!</definedName>
    <definedName name="_failee3" localSheetId="1" hidden="1">#REF!</definedName>
    <definedName name="_faill" localSheetId="1" hidden="1">#REF!</definedName>
    <definedName name="_fall" localSheetId="1" hidden="1">#REF!</definedName>
    <definedName name="_fbill" localSheetId="1" hidden="1">#REF!</definedName>
    <definedName name="_fcill" localSheetId="1" hidden="1">#REF!</definedName>
    <definedName name="_fdafail" localSheetId="1" hidden="1">#REF!</definedName>
    <definedName name="_fdffe" localSheetId="1" hidden="1">#REF!</definedName>
    <definedName name="_fdfil" localSheetId="1" hidden="1">#REF!</definedName>
    <definedName name="_fdgil" localSheetId="1" hidden="1">#REF!</definedName>
    <definedName name="_fdiaielfl" localSheetId="1" hidden="1">#REF!</definedName>
    <definedName name="_fdidfivli" localSheetId="1" hidden="1">#REF!</definedName>
    <definedName name="_fdifdll" localSheetId="1" hidden="1">#REF!</definedName>
    <definedName name="_fdill" localSheetId="1" hidden="1">#REF!</definedName>
    <definedName name="_fdk" localSheetId="1" hidden="1">#REF!</definedName>
    <definedName name="_fe03l" localSheetId="1" hidden="1">#REF!</definedName>
    <definedName name="_feaail" localSheetId="1" hidden="1">#REF!</definedName>
    <definedName name="_feaill" localSheetId="1" hidden="1">#REF!</definedName>
    <definedName name="_fedeil" localSheetId="1" hidden="1">#REF!</definedName>
    <definedName name="_fediil" localSheetId="1" hidden="1">#REF!</definedName>
    <definedName name="_fee93l" localSheetId="1" hidden="1">#REF!</definedName>
    <definedName name="_feekfkl" localSheetId="1" hidden="1">#REF!</definedName>
    <definedName name="_feeri" localSheetId="1" hidden="1">#REF!</definedName>
    <definedName name="_feerirl" localSheetId="1" hidden="1">#REF!</definedName>
    <definedName name="_fefdwil" localSheetId="1" hidden="1">#REF!</definedName>
    <definedName name="_fefe" localSheetId="1" hidden="1">#REF!</definedName>
    <definedName name="_fefeill" localSheetId="1" hidden="1">#REF!</definedName>
    <definedName name="_fefek" localSheetId="1" hidden="1">#REF!</definedName>
    <definedName name="_fefiiss" localSheetId="1" hidden="1">#REF!</definedName>
    <definedName name="_fefil2" localSheetId="1" hidden="1">#REF!</definedName>
    <definedName name="_fefiwll" localSheetId="1" hidden="1">#REF!</definedName>
    <definedName name="_fefiwo2" localSheetId="1" hidden="1">#REF!</definedName>
    <definedName name="_fefkdgil" localSheetId="1" hidden="1">#REF!</definedName>
    <definedName name="_fei2" localSheetId="1" hidden="1">#REF!</definedName>
    <definedName name="_fei2sl" localSheetId="1" hidden="1">#REF!</definedName>
    <definedName name="_feifez" localSheetId="1" hidden="1">#REF!</definedName>
    <definedName name="_feifl" localSheetId="1" hidden="1">#REF!</definedName>
    <definedName name="_feifle2" localSheetId="1" hidden="1">#REF!</definedName>
    <definedName name="_feiiidf" localSheetId="1" hidden="1">#REF!</definedName>
    <definedName name="_feiiql" localSheetId="1" hidden="1">#REF!</definedName>
    <definedName name="_feiiweil" localSheetId="1" hidden="1">#REF!</definedName>
    <definedName name="_feil" localSheetId="1" hidden="1">#REF!</definedName>
    <definedName name="_feil2" localSheetId="1" hidden="1">#REF!</definedName>
    <definedName name="_feil3" localSheetId="1" hidden="1">#REF!</definedName>
    <definedName name="_feil33" localSheetId="1" hidden="1">#REF!</definedName>
    <definedName name="_feild" localSheetId="1" hidden="1">#REF!</definedName>
    <definedName name="_feildz" localSheetId="1" hidden="1">#REF!</definedName>
    <definedName name="_feilf" localSheetId="1" hidden="1">#REF!</definedName>
    <definedName name="_feilff" localSheetId="1" hidden="1">#REF!</definedName>
    <definedName name="_feilfz" localSheetId="1" hidden="1">#REF!</definedName>
    <definedName name="_feilli2" localSheetId="1" hidden="1">#REF!</definedName>
    <definedName name="_feillw" localSheetId="1" hidden="1">#REF!</definedName>
    <definedName name="_feilsaz" localSheetId="1" hidden="1">#REF!</definedName>
    <definedName name="_feilsd" localSheetId="1" hidden="1">#REF!</definedName>
    <definedName name="_feilss2" localSheetId="1" hidden="1">#REF!</definedName>
    <definedName name="_feilsse" localSheetId="1" hidden="1">#REF!</definedName>
    <definedName name="_feilza" localSheetId="1" hidden="1">#REF!</definedName>
    <definedName name="_felle" localSheetId="1" hidden="1">#REF!</definedName>
    <definedName name="_feoifif" localSheetId="1" hidden="1">#REF!</definedName>
    <definedName name="_feoiio2z" localSheetId="1" hidden="1">#REF!</definedName>
    <definedName name="_feoijfoij" localSheetId="1" hidden="1">#REF!</definedName>
    <definedName name="_feopw" localSheetId="1" hidden="1">#REF!</definedName>
    <definedName name="_feoq2" localSheetId="1" hidden="1">#REF!</definedName>
    <definedName name="_feoqi2z" localSheetId="1" hidden="1">#REF!</definedName>
    <definedName name="_fereils" localSheetId="1" hidden="1">#REF!</definedName>
    <definedName name="_ferereril" localSheetId="1" hidden="1">#REF!</definedName>
    <definedName name="_fesdil" localSheetId="1" hidden="1">#REF!</definedName>
    <definedName name="_feseils" localSheetId="1" hidden="1">#REF!</definedName>
    <definedName name="_fesil" localSheetId="1" hidden="1">#REF!</definedName>
    <definedName name="_ffddl" localSheetId="1" hidden="1">#REF!</definedName>
    <definedName name="_ffddlz" localSheetId="1" hidden="1">#REF!</definedName>
    <definedName name="_ffeeiil2" localSheetId="1" hidden="1">#REF!</definedName>
    <definedName name="_ffefil3" localSheetId="1" hidden="1">#REF!</definedName>
    <definedName name="_ffeiile" localSheetId="1" hidden="1">#REF!</definedName>
    <definedName name="_ffeil" localSheetId="1" hidden="1">#REF!</definedName>
    <definedName name="_ffeil2" localSheetId="1" hidden="1">#REF!</definedName>
    <definedName name="_ffeilol" localSheetId="1" hidden="1">#REF!</definedName>
    <definedName name="_ffeilssl" localSheetId="1" hidden="1">#REF!</definedName>
    <definedName name="_ffeilz" localSheetId="1" hidden="1">#REF!</definedName>
    <definedName name="_ffeipe" localSheetId="1" hidden="1">#REF!</definedName>
    <definedName name="_ffiill" localSheetId="1" hidden="1">#REF!</definedName>
    <definedName name="_ffiilz" localSheetId="1" hidden="1">#REF!</definedName>
    <definedName name="_ffilez" localSheetId="1" hidden="1">#REF!</definedName>
    <definedName name="_ffill" localSheetId="1" hidden="1">#REF!</definedName>
    <definedName name="_ffkefe" localSheetId="1" hidden="1">#REF!</definedName>
    <definedName name="_fgegeil" localSheetId="1" hidden="1">#REF!</definedName>
    <definedName name="_ficil2" localSheetId="1" hidden="1">#REF!</definedName>
    <definedName name="_ficil2z" localSheetId="1" hidden="1">#REF!</definedName>
    <definedName name="_fidoifdoi" localSheetId="1" hidden="1">#REF!</definedName>
    <definedName name="_fieeli" localSheetId="1" hidden="1">#REF!</definedName>
    <definedName name="_fiefie" localSheetId="1" hidden="1">#REF!</definedName>
    <definedName name="_fiefiel" localSheetId="1" hidden="1">#REF!</definedName>
    <definedName name="_fiefieli3" localSheetId="1" hidden="1">#REF!</definedName>
    <definedName name="_fiefieofo3" localSheetId="1" hidden="1">#REF!</definedName>
    <definedName name="_fiefiol" localSheetId="1" hidden="1">#REF!</definedName>
    <definedName name="_fiefl3" localSheetId="1" hidden="1">#REF!</definedName>
    <definedName name="_fieflefi" localSheetId="1" hidden="1">#REF!</definedName>
    <definedName name="_fieflilsz" localSheetId="1" hidden="1">#REF!</definedName>
    <definedName name="_fieflwsz" localSheetId="1" hidden="1">#REF!</definedName>
    <definedName name="_fiefoeieil" localSheetId="1" hidden="1">#REF!</definedName>
    <definedName name="_fiefoieoi" localSheetId="1" hidden="1">#REF!</definedName>
    <definedName name="_fiei" localSheetId="1" hidden="1">#REF!</definedName>
    <definedName name="_fieige" localSheetId="1" hidden="1">#REF!</definedName>
    <definedName name="_fieiogjmml" localSheetId="1" hidden="1">#REF!</definedName>
    <definedName name="_fiel" localSheetId="1" hidden="1">#REF!</definedName>
    <definedName name="_fielef2" localSheetId="1" hidden="1">#REF!</definedName>
    <definedName name="_fielfci" localSheetId="1" hidden="1">#REF!</definedName>
    <definedName name="_fielfld" localSheetId="1" hidden="1">#REF!</definedName>
    <definedName name="_fielifli" localSheetId="1" hidden="1">#REF!</definedName>
    <definedName name="_fielifwle2" localSheetId="1" hidden="1">#REF!</definedName>
    <definedName name="_fiell" localSheetId="1" hidden="1">#REF!</definedName>
    <definedName name="_fiellz" localSheetId="1" hidden="1">#REF!</definedName>
    <definedName name="_fieoss" localSheetId="1" hidden="1">#REF!</definedName>
    <definedName name="_fieoz" localSheetId="1" hidden="1">#REF!</definedName>
    <definedName name="_fiieiove" localSheetId="1" hidden="1">#REF!</definedName>
    <definedName name="_fiioeo3" localSheetId="1" hidden="1">#REF!</definedName>
    <definedName name="_Fil" localSheetId="1" hidden="1">#REF!</definedName>
    <definedName name="_fil2" localSheetId="1" hidden="1">#REF!</definedName>
    <definedName name="_fil3" localSheetId="1" hidden="1">#REF!</definedName>
    <definedName name="_file2" localSheetId="1" hidden="1">#REF!</definedName>
    <definedName name="_filell2" localSheetId="1" hidden="1">#REF!</definedName>
    <definedName name="_filezz" localSheetId="1" hidden="1">#REF!</definedName>
    <definedName name="_Fill" localSheetId="1" hidden="1">#REF!</definedName>
    <definedName name="_fill1" localSheetId="1" hidden="1">#REF!</definedName>
    <definedName name="_fill2" localSheetId="1" hidden="1">#REF!</definedName>
    <definedName name="_Fill23" localSheetId="1" hidden="1">#REF!</definedName>
    <definedName name="_fill3" localSheetId="1" hidden="1">#REF!</definedName>
    <definedName name="_fille" localSheetId="1" hidden="1">#REF!</definedName>
    <definedName name="_fills" localSheetId="1" hidden="1">#REF!</definedName>
    <definedName name="_filoodez" localSheetId="1" hidden="1">#REF!</definedName>
    <definedName name="_fiooe" localSheetId="1" hidden="1">#REF!</definedName>
    <definedName name="_fiqoek" localSheetId="1" hidden="1">#REF!</definedName>
    <definedName name="_fiqpziem" localSheetId="1" hidden="1">#REF!</definedName>
    <definedName name="_fjnfqip" localSheetId="1" hidden="1">#REF!</definedName>
    <definedName name="_fjowo" localSheetId="1" hidden="1">#REF!</definedName>
    <definedName name="_fkdfie3" localSheetId="1" hidden="1">#REF!</definedName>
    <definedName name="_fkefie" localSheetId="1" hidden="1">#REF!</definedName>
    <definedName name="_fkefilel" localSheetId="1" hidden="1">#REF!</definedName>
    <definedName name="_fkeifeil" localSheetId="1" hidden="1">#REF!</definedName>
    <definedName name="_fkekfe" localSheetId="1" hidden="1">#REF!</definedName>
    <definedName name="_fkldfifewo" localSheetId="1" hidden="1">#REF!</definedName>
    <definedName name="_fkvviil" localSheetId="1" hidden="1">#REF!</definedName>
    <definedName name="_fldflei" localSheetId="1" hidden="1">#REF!</definedName>
    <definedName name="_flelflei" localSheetId="1" hidden="1">#REF!</definedName>
    <definedName name="_flfilf" localSheetId="1" hidden="1">#REF!</definedName>
    <definedName name="_fll2" localSheetId="1" hidden="1">#REF!</definedName>
    <definedName name="_flle2i" localSheetId="1" hidden="1">#REF!</definedName>
    <definedName name="_floooccz" localSheetId="1" hidden="1">#REF!</definedName>
    <definedName name="_fmikill" localSheetId="1" hidden="1">#REF!</definedName>
    <definedName name="_fneflkef" localSheetId="1" hidden="1">#REF!</definedName>
    <definedName name="_foewoifoi" localSheetId="1" hidden="1">#REF!</definedName>
    <definedName name="_foieoeil" localSheetId="1" hidden="1">#REF!</definedName>
    <definedName name="_fpeepdck" localSheetId="1" hidden="1">#REF!</definedName>
    <definedName name="_fpefpeif" localSheetId="1" hidden="1">#REF!</definedName>
    <definedName name="_fpfpil" localSheetId="1" hidden="1">#REF!</definedName>
    <definedName name="_fpief" localSheetId="1" hidden="1">#REF!</definedName>
    <definedName name="_fqeoedl" localSheetId="1" hidden="1">#REF!</definedName>
    <definedName name="_fqiel22" localSheetId="1" hidden="1">#REF!</definedName>
    <definedName name="_freri" localSheetId="1" hidden="1">#REF!</definedName>
    <definedName name="_fsreit" localSheetId="1" hidden="1">#REF!</definedName>
    <definedName name="_ftilg" localSheetId="1" hidden="1">#REF!</definedName>
    <definedName name="_fv990" localSheetId="1" hidden="1">#REF!</definedName>
    <definedName name="_fw90rw0e" localSheetId="1" hidden="1">#REF!</definedName>
    <definedName name="_fweisz" localSheetId="1" hidden="1">#REF!</definedName>
    <definedName name="_fwleil" localSheetId="1" hidden="1">#REF!</definedName>
    <definedName name="_fwlle2" localSheetId="1" hidden="1">#REF!</definedName>
    <definedName name="_fwoefoif" localSheetId="1" hidden="1">#REF!</definedName>
    <definedName name="_fzieoif" localSheetId="1" hidden="1">#REF!</definedName>
    <definedName name="_g2llil" localSheetId="1" hidden="1">#REF!</definedName>
    <definedName name="_gaile" localSheetId="1" hidden="1">#REF!</definedName>
    <definedName name="_geiaadl" localSheetId="1" hidden="1">#REF!</definedName>
    <definedName name="_geiggii" localSheetId="1" hidden="1">#REF!</definedName>
    <definedName name="_geiila" localSheetId="1" hidden="1">#REF!</definedName>
    <definedName name="_geild" localSheetId="1" hidden="1">#REF!</definedName>
    <definedName name="_geildz" localSheetId="1" hidden="1">#REF!</definedName>
    <definedName name="_geili" localSheetId="1" hidden="1">#REF!</definedName>
    <definedName name="_geill" localSheetId="1" hidden="1">#REF!</definedName>
    <definedName name="_geillz" localSheetId="1" hidden="1">#REF!</definedName>
    <definedName name="_geillz2" localSheetId="1" hidden="1">#REF!</definedName>
    <definedName name="_geilzed" localSheetId="1" hidden="1">#REF!</definedName>
    <definedName name="_gerril" localSheetId="1" hidden="1">#REF!</definedName>
    <definedName name="_gfhoioi" localSheetId="1" hidden="1">#REF!</definedName>
    <definedName name="_ggaile" localSheetId="1" hidden="1">#REF!</definedName>
    <definedName name="_ghihil" localSheetId="1" hidden="1">#REF!</definedName>
    <definedName name="_gielzld" localSheetId="1" hidden="1">#REF!</definedName>
    <definedName name="_gierlaz" localSheetId="1" hidden="1">#REF!</definedName>
    <definedName name="_giigie" localSheetId="1" hidden="1">#REF!</definedName>
    <definedName name="_giillez" localSheetId="1" hidden="1">#REF!</definedName>
    <definedName name="_gill" localSheetId="1" hidden="1">#REF!</definedName>
    <definedName name="_gkjqi" localSheetId="1" hidden="1">#REF!</definedName>
    <definedName name="_gnandifi" localSheetId="1" hidden="1">#REF!</definedName>
    <definedName name="_gqill" localSheetId="1" hidden="1">#REF!</definedName>
    <definedName name="_hhill" localSheetId="1" hidden="1">#REF!</definedName>
    <definedName name="_hierl" localSheetId="1" hidden="1">#REF!</definedName>
    <definedName name="_hill" localSheetId="1" hidden="1">#REF!</definedName>
    <definedName name="_hollister" localSheetId="1" hidden="1">#REF!</definedName>
    <definedName name="_iceberg" localSheetId="1" hidden="1">#REF!</definedName>
    <definedName name="_iiieepp" localSheetId="1" hidden="1">#REF!</definedName>
    <definedName name="_iiildni" localSheetId="1" hidden="1">#REF!</definedName>
    <definedName name="_iiilel" localSheetId="1" hidden="1">#REF!</definedName>
    <definedName name="_iill" localSheetId="1" hidden="1">#REF!</definedName>
    <definedName name="_ikiidl" localSheetId="1" hidden="1">#REF!</definedName>
    <definedName name="_ilikilk" localSheetId="1" hidden="1">#REF!</definedName>
    <definedName name="_iofwwoi" localSheetId="1" hidden="1">#REF!</definedName>
    <definedName name="_ioioioo" localSheetId="1" hidden="1">#REF!</definedName>
    <definedName name="_ioiwey" localSheetId="1" hidden="1">#REF!</definedName>
    <definedName name="_ippipq" localSheetId="1" hidden="1">#REF!</definedName>
    <definedName name="_ixxidil" localSheetId="1" hidden="1">#REF!</definedName>
    <definedName name="_jill" localSheetId="1" hidden="1">#REF!</definedName>
    <definedName name="_kdfdsd" localSheetId="1" hidden="1">#REF!</definedName>
    <definedName name="_kdfflfe" localSheetId="1" hidden="1">#REF!</definedName>
    <definedName name="_kdfleof" localSheetId="1" hidden="1">#REF!</definedName>
    <definedName name="_kdfloi3" localSheetId="1" hidden="1">#REF!</definedName>
    <definedName name="_keeril" localSheetId="1" hidden="1">#REF!</definedName>
    <definedName name="_keoiewo" localSheetId="1" hidden="1">#REF!</definedName>
    <definedName name="_Key1" localSheetId="1" hidden="1">#REF!</definedName>
    <definedName name="_Key2" localSheetId="1" hidden="1">#REF!</definedName>
    <definedName name="_kill" localSheetId="1" hidden="1">#REF!</definedName>
    <definedName name="_kkiil" localSheetId="1" hidden="1">#REF!</definedName>
    <definedName name="_kkillli" localSheetId="1" hidden="1">#REF!</definedName>
    <definedName name="_levis" localSheetId="1" hidden="1">#REF!</definedName>
    <definedName name="_lielsz" localSheetId="1" hidden="1">#REF!</definedName>
    <definedName name="_lill" localSheetId="1" hidden="1">#REF!</definedName>
    <definedName name="_mdidkl" localSheetId="1" hidden="1">#REF!</definedName>
    <definedName name="_mdiidld" localSheetId="1" hidden="1">#REF!</definedName>
    <definedName name="_mdill" localSheetId="1" hidden="1">#REF!</definedName>
    <definedName name="_mewowo" localSheetId="1" hidden="1">#REF!</definedName>
    <definedName name="_mfill" localSheetId="1" hidden="1">#REF!</definedName>
    <definedName name="_mgfill" localSheetId="1" hidden="1">#REF!</definedName>
    <definedName name="_mielel" localSheetId="1" hidden="1">#REF!</definedName>
    <definedName name="_miilelld" localSheetId="1" hidden="1">#REF!</definedName>
    <definedName name="_mill" localSheetId="1" hidden="1">#REF!</definedName>
    <definedName name="_mqdidl" localSheetId="1" hidden="1">#REF!</definedName>
    <definedName name="_naeil" localSheetId="1" hidden="1">#REF!</definedName>
    <definedName name="_naiel" localSheetId="1" hidden="1">#REF!</definedName>
    <definedName name="_naill" localSheetId="1" hidden="1">#REF!</definedName>
    <definedName name="_ncikl" localSheetId="1" hidden="1">#REF!</definedName>
    <definedName name="_ndiel" localSheetId="1" hidden="1">#REF!</definedName>
    <definedName name="_ndill" localSheetId="1" hidden="1">#REF!</definedName>
    <definedName name="_ngsndi" localSheetId="1" hidden="1">#REF!</definedName>
    <definedName name="_nilei" localSheetId="1" hidden="1">#REF!</definedName>
    <definedName name="_nilief" localSheetId="1" hidden="1">#REF!</definedName>
    <definedName name="_nill" localSheetId="1" hidden="1">#REF!</definedName>
    <definedName name="_nsill" localSheetId="1" hidden="1">#REF!</definedName>
    <definedName name="_nsoidi" localSheetId="1" hidden="1">#REF!</definedName>
    <definedName name="_oill" localSheetId="1" hidden="1">#REF!</definedName>
    <definedName name="_oillu" localSheetId="1" hidden="1">#REF!</definedName>
    <definedName name="_paeil" localSheetId="1" hidden="1">#REF!</definedName>
    <definedName name="_paeilax" localSheetId="1" hidden="1">#REF!</definedName>
    <definedName name="_paielo" localSheetId="1" hidden="1">#REF!</definedName>
    <definedName name="_paiill" localSheetId="1" hidden="1">#REF!</definedName>
    <definedName name="_paile" localSheetId="1" hidden="1">#REF!</definedName>
    <definedName name="_pailez" localSheetId="1" hidden="1">#REF!</definedName>
    <definedName name="_paill" localSheetId="1" hidden="1">#REF!</definedName>
    <definedName name="_pedill" localSheetId="1" hidden="1">#REF!</definedName>
    <definedName name="_peeil" localSheetId="1" hidden="1">#REF!</definedName>
    <definedName name="_pefpepf" localSheetId="1" hidden="1">#REF!</definedName>
    <definedName name="_pegrill" localSheetId="1" hidden="1">#REF!</definedName>
    <definedName name="_peill" localSheetId="1" hidden="1">#REF!</definedName>
    <definedName name="_peiopz" localSheetId="1" hidden="1">#REF!</definedName>
    <definedName name="_peip" localSheetId="1" hidden="1">#REF!</definedName>
    <definedName name="_peoioep" localSheetId="1" hidden="1">#REF!</definedName>
    <definedName name="_pepck" localSheetId="1" hidden="1">#REF!</definedName>
    <definedName name="_pepck2z" localSheetId="1" hidden="1">#REF!</definedName>
    <definedName name="_pepckg" localSheetId="1" hidden="1">#REF!</definedName>
    <definedName name="_pepeoiio" localSheetId="1" hidden="1">#REF!</definedName>
    <definedName name="_perig" localSheetId="1" hidden="1">#REF!</definedName>
    <definedName name="_perriw" localSheetId="1" hidden="1">#REF!</definedName>
    <definedName name="_pew2l" localSheetId="1" hidden="1">#REF!</definedName>
    <definedName name="_pfil" localSheetId="1" hidden="1">#REF!</definedName>
    <definedName name="_pfillzez" localSheetId="1" hidden="1">#REF!</definedName>
    <definedName name="_phkdie" localSheetId="1" hidden="1">#REF!</definedName>
    <definedName name="_piagli" localSheetId="1" hidden="1">#REF!</definedName>
    <definedName name="_pie2" localSheetId="1" hidden="1">#REF!</definedName>
    <definedName name="_piepg" localSheetId="1" hidden="1">#REF!</definedName>
    <definedName name="_piewoeih" localSheetId="1" hidden="1">#REF!</definedName>
    <definedName name="_pill" localSheetId="1" hidden="1">#REF!</definedName>
    <definedName name="_pill22" localSheetId="1" hidden="1">#REF!</definedName>
    <definedName name="_pillz" localSheetId="1" hidden="1">#REF!</definedName>
    <definedName name="_pioea" localSheetId="1" hidden="1">#REF!</definedName>
    <definedName name="_piwoeill" localSheetId="1" hidden="1">#REF!</definedName>
    <definedName name="_pjkls" localSheetId="1" hidden="1">#REF!</definedName>
    <definedName name="_poeisz" localSheetId="1" hidden="1">#REF!</definedName>
    <definedName name="_poiee" localSheetId="1" hidden="1">#REF!</definedName>
    <definedName name="_poieez" localSheetId="1" hidden="1">#REF!</definedName>
    <definedName name="_poieeza" localSheetId="1" hidden="1">#REF!</definedName>
    <definedName name="_poieezd" localSheetId="1" hidden="1">#REF!</definedName>
    <definedName name="_poieow" localSheetId="1" hidden="1">#REF!</definedName>
    <definedName name="_poill" localSheetId="1" hidden="1">#REF!</definedName>
    <definedName name="_poizei" localSheetId="1" hidden="1">#REF!</definedName>
    <definedName name="_poqieilz" localSheetId="1" hidden="1">#REF!</definedName>
    <definedName name="_ppill" localSheetId="1" hidden="1">#REF!</definedName>
    <definedName name="_pppeidi" localSheetId="1" hidden="1">#REF!</definedName>
    <definedName name="_ppqei" localSheetId="1" hidden="1">#REF!</definedName>
    <definedName name="_pqeiod" localSheetId="1" hidden="1">#REF!</definedName>
    <definedName name="_pqkslx" localSheetId="1" hidden="1">#REF!</definedName>
    <definedName name="_prada" localSheetId="1" hidden="1">#REF!</definedName>
    <definedName name="_psiddil" localSheetId="1" hidden="1">#REF!</definedName>
    <definedName name="_psill" localSheetId="1" hidden="1">#REF!</definedName>
    <definedName name="_qadif" localSheetId="1" hidden="1">#REF!</definedName>
    <definedName name="_qdazil" localSheetId="1" hidden="1">#REF!</definedName>
    <definedName name="_qeewii" localSheetId="1" hidden="1">#REF!</definedName>
    <definedName name="_qfjfjfep" localSheetId="1" hidden="1">#REF!</definedName>
    <definedName name="_qieox" localSheetId="1" hidden="1">#REF!</definedName>
    <definedName name="_qill" localSheetId="1" hidden="1">#REF!</definedName>
    <definedName name="_qixln" localSheetId="1" hidden="1">#REF!</definedName>
    <definedName name="_qkiidl" localSheetId="1" hidden="1">#REF!</definedName>
    <definedName name="_qkzkl" localSheetId="1" hidden="1">#REF!</definedName>
    <definedName name="_qlzidle" localSheetId="1" hidden="1">#REF!</definedName>
    <definedName name="_qpdieez" localSheetId="1" hidden="1">#REF!</definedName>
    <definedName name="_qpei" localSheetId="1" hidden="1">#REF!</definedName>
    <definedName name="_qpeozkd" localSheetId="1" hidden="1">#REF!</definedName>
    <definedName name="_qpfife" localSheetId="1" hidden="1">#REF!</definedName>
    <definedName name="_qpsm" localSheetId="1" hidden="1">#REF!</definedName>
    <definedName name="_qpxoe" localSheetId="1" hidden="1">#REF!</definedName>
    <definedName name="_qqeils" localSheetId="1" hidden="1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reirelfel" localSheetId="1" hidden="1">#REF!</definedName>
    <definedName name="_reiril" localSheetId="1" hidden="1">#REF!</definedName>
    <definedName name="_riel" localSheetId="1" hidden="1">#REF!</definedName>
    <definedName name="_rill" localSheetId="1" hidden="1">#REF!</definedName>
    <definedName name="_riririel" localSheetId="1" hidden="1">#REF!</definedName>
    <definedName name="_seiell2" localSheetId="1" hidden="1">#REF!</definedName>
    <definedName name="_sfile" localSheetId="1" hidden="1">#REF!</definedName>
    <definedName name="_sieieildl" localSheetId="1" hidden="1">#REF!</definedName>
    <definedName name="_sieisl" localSheetId="1" hidden="1">#REF!</definedName>
    <definedName name="_sill" localSheetId="1" hidden="1">#REF!</definedName>
    <definedName name="_sill2" localSheetId="1" hidden="1">#REF!</definedName>
    <definedName name="_sldilw" localSheetId="1" hidden="1">#REF!</definedName>
    <definedName name="_soiwill" localSheetId="1" hidden="1">#REF!</definedName>
    <definedName name="_Sort" localSheetId="1" hidden="1">#REF!</definedName>
    <definedName name="_ssoeoiif2" localSheetId="1" hidden="1">#REF!</definedName>
    <definedName name="_Table1_In1" localSheetId="1" hidden="1">#REF!</definedName>
    <definedName name="_Table1_Out" localSheetId="1" hidden="1">#REF!</definedName>
    <definedName name="_uaiellis2" localSheetId="1" hidden="1">#REF!</definedName>
    <definedName name="_uaill" localSheetId="1" hidden="1">#REF!</definedName>
    <definedName name="_udfill" localSheetId="1" hidden="1">#REF!</definedName>
    <definedName name="_udifildlif" localSheetId="1" hidden="1">#REF!</definedName>
    <definedName name="_udill" localSheetId="1" hidden="1">#REF!</definedName>
    <definedName name="_ueiic" localSheetId="1" hidden="1">#REF!</definedName>
    <definedName name="_uiel" localSheetId="1" hidden="1">#REF!</definedName>
    <definedName name="_uil3" localSheetId="1" hidden="1">#REF!</definedName>
    <definedName name="_uilel" localSheetId="1" hidden="1">#REF!</definedName>
    <definedName name="_uill" localSheetId="1" hidden="1">#REF!</definedName>
    <definedName name="_usieilldi" localSheetId="1" hidden="1">#REF!</definedName>
    <definedName name="_usill" localSheetId="1" hidden="1">#REF!</definedName>
    <definedName name="_uuill" localSheetId="1" hidden="1">#REF!</definedName>
    <definedName name="_uweil" localSheetId="1" hidden="1">#REF!</definedName>
    <definedName name="_vaidlif" localSheetId="1" hidden="1">#REF!</definedName>
    <definedName name="_vaiilld" localSheetId="1" hidden="1">#REF!</definedName>
    <definedName name="_vaill" localSheetId="1" hidden="1">#REF!</definedName>
    <definedName name="_vcvfddfl" localSheetId="1" hidden="1">#REF!</definedName>
    <definedName name="_veail" localSheetId="1" hidden="1">#REF!</definedName>
    <definedName name="_veil" localSheetId="1" hidden="1">#REF!</definedName>
    <definedName name="_vfdifdl" localSheetId="1" hidden="1">#REF!</definedName>
    <definedName name="_vfdill" localSheetId="1" hidden="1">#REF!</definedName>
    <definedName name="_vfdilla" localSheetId="1" hidden="1">#REF!</definedName>
    <definedName name="_vfdillz" localSheetId="1" hidden="1">#REF!</definedName>
    <definedName name="_vholi" localSheetId="1" hidden="1">#REF!</definedName>
    <definedName name="_vidoifio" localSheetId="1" hidden="1">#REF!</definedName>
    <definedName name="_vieldc" localSheetId="1" hidden="1">#REF!</definedName>
    <definedName name="_vielsl" localSheetId="1" hidden="1">#REF!</definedName>
    <definedName name="_viileled" localSheetId="1" hidden="1">#REF!</definedName>
    <definedName name="_vill" localSheetId="1" hidden="1">#REF!</definedName>
    <definedName name="_vorefoieoo" localSheetId="1" hidden="1">#REF!</definedName>
    <definedName name="_vvill" localSheetId="1" hidden="1">#REF!</definedName>
    <definedName name="_wawaoq" localSheetId="1" hidden="1">#REF!</definedName>
    <definedName name="_wcidl" localSheetId="1" hidden="1">#REF!</definedName>
    <definedName name="_wdfill" localSheetId="1" hidden="1">#REF!</definedName>
    <definedName name="_wdill" localSheetId="1" hidden="1">#REF!</definedName>
    <definedName name="_weidl" localSheetId="1" hidden="1">#REF!</definedName>
    <definedName name="_weilg" localSheetId="1" hidden="1">#REF!</definedName>
    <definedName name="_weill" localSheetId="1" hidden="1">#REF!</definedName>
    <definedName name="_weiweio" localSheetId="1" hidden="1">#REF!</definedName>
    <definedName name="_widifl" localSheetId="1" hidden="1">#REF!</definedName>
    <definedName name="_wielx" localSheetId="1" hidden="1">#REF!</definedName>
    <definedName name="_wilil" localSheetId="1" hidden="1">#REF!</definedName>
    <definedName name="_will" localSheetId="1" hidden="1">#REF!</definedName>
    <definedName name="_wille" localSheetId="1" hidden="1">#REF!</definedName>
    <definedName name="_woeirool" localSheetId="1" hidden="1">#REF!</definedName>
    <definedName name="_wsddd" localSheetId="1" hidden="1">#REF!</definedName>
    <definedName name="_wsill" localSheetId="1" hidden="1">#REF!</definedName>
    <definedName name="_wwowwo" localSheetId="1" hidden="1">#REF!</definedName>
    <definedName name="_wwwoz" localSheetId="1" hidden="1">#REF!</definedName>
    <definedName name="_xaill" localSheetId="1" hidden="1">#REF!</definedName>
    <definedName name="_xcill" localSheetId="1" hidden="1">#REF!</definedName>
    <definedName name="_xewail" localSheetId="1" hidden="1">#REF!</definedName>
    <definedName name="_xidilal" localSheetId="1" hidden="1">#REF!</definedName>
    <definedName name="_xill" localSheetId="1" hidden="1">#REF!</definedName>
    <definedName name="_xisi" localSheetId="1" hidden="1">#REF!</definedName>
    <definedName name="_xxasidl" localSheetId="1" hidden="1">#REF!</definedName>
    <definedName name="_xxdil" localSheetId="1" hidden="1">#REF!</definedName>
    <definedName name="_xxill" localSheetId="1" hidden="1">#REF!</definedName>
    <definedName name="_xzasdl" localSheetId="1" hidden="1">#REF!</definedName>
    <definedName name="_xzsidl" localSheetId="1" hidden="1">#REF!</definedName>
    <definedName name="_yill" localSheetId="1" hidden="1">#REF!</definedName>
    <definedName name="_yyill" localSheetId="1" hidden="1">#REF!</definedName>
    <definedName name="_zaill" localSheetId="1" hidden="1">#REF!</definedName>
    <definedName name="_zassaza" localSheetId="1" hidden="1">#REF!</definedName>
    <definedName name="_zceil" localSheetId="1" hidden="1">#REF!</definedName>
    <definedName name="_zeilaw" localSheetId="1" hidden="1">#REF!</definedName>
    <definedName name="_zill" localSheetId="1" hidden="1">#REF!</definedName>
    <definedName name="_ziwi" localSheetId="1" hidden="1">#REF!</definedName>
    <definedName name="_zpj" localSheetId="1" hidden="1">#REF!</definedName>
    <definedName name="_zpmei2" localSheetId="1" hidden="1">#REF!</definedName>
    <definedName name="_zpzpzp" localSheetId="1" hidden="1">#REF!</definedName>
    <definedName name="_zzal" localSheetId="1" hidden="1">#REF!</definedName>
    <definedName name="_zzall" localSheetId="1" hidden="1">#REF!</definedName>
    <definedName name="_zzidy" localSheetId="1" hidden="1">#REF!</definedName>
    <definedName name="_zzill" localSheetId="1" hidden="1">#REF!</definedName>
    <definedName name="_zzzail" localSheetId="1" hidden="1">#REF!</definedName>
    <definedName name="_랴ㅣㅣㅣ" localSheetId="1" hidden="1">#REF!</definedName>
    <definedName name="AAAA" localSheetId="1" hidden="1">[3]입찰안!#REF!</definedName>
    <definedName name="bms" localSheetId="1" hidden="1">#REF!</definedName>
    <definedName name="can" localSheetId="1" hidden="1">{#N/A,#N/A,FALSE,"명세표"}</definedName>
    <definedName name="DDD" localSheetId="1" hidden="1">#REF!</definedName>
    <definedName name="f" localSheetId="1" hidden="1">#REF!</definedName>
    <definedName name="ffeil2z" localSheetId="1" hidden="1">#REF!</definedName>
    <definedName name="fifofl" localSheetId="1" hidden="1">#REF!</definedName>
    <definedName name="hh" localSheetId="1" hidden="1">{#N/A,#N/A,FALSE,"명세표"}</definedName>
    <definedName name="HTML_Control" localSheetId="1" hidden="1">{"'Firr(선)'!$AS$1:$AY$62","'Firr(사)'!$AS$1:$AY$62","'Firr(회)'!$AS$1:$AY$62","'Firr(선)'!$L$1:$V$62","'Firr(사)'!$L$1:$V$62","'Firr(회)'!$L$1:$V$62"}</definedName>
    <definedName name="HTML_Header" localSheetId="1" hidden="1">"8%"</definedName>
    <definedName name="HTML_LastUpdate" localSheetId="1" hidden="1">"2000-11-08"</definedName>
    <definedName name="HTML_Name" localSheetId="1" hidden="1">"이제찬"</definedName>
    <definedName name="HTML_PathFile" localSheetId="1" hidden="1">"C:\My Documents\MyHTML.htm"</definedName>
    <definedName name="HTML_Title" localSheetId="1" hidden="1">"Firrsrwd"</definedName>
    <definedName name="kk" localSheetId="1" hidden="1">#REF!</definedName>
    <definedName name="kpqeiwri" localSheetId="1" hidden="1">#REF!</definedName>
    <definedName name="ksk" localSheetId="1" hidden="1">#REF!</definedName>
    <definedName name="m" localSheetId="1" hidden="1">#REF!</definedName>
    <definedName name="NS" localSheetId="1" hidden="1">#REF!</definedName>
    <definedName name="ooo" localSheetId="1" hidden="1">'[4]6PILE  (돌출)'!#REF!</definedName>
    <definedName name="owoel" localSheetId="1" hidden="1">#REF!</definedName>
    <definedName name="piiuer" localSheetId="1" hidden="1">#REF!</definedName>
    <definedName name="plc" localSheetId="1" hidden="1">#REF!</definedName>
    <definedName name="PLC내용" localSheetId="1" hidden="1">#REF!</definedName>
    <definedName name="psie" localSheetId="1" hidden="1">#REF!</definedName>
    <definedName name="rddd" localSheetId="1" hidden="1">{#N/A,#N/A,FALSE,"배수2"}</definedName>
    <definedName name="sgfsdfe" localSheetId="1" hidden="1">#REF!</definedName>
    <definedName name="skdfsk" localSheetId="1" hidden="1">#REF!</definedName>
    <definedName name="ssssssss" localSheetId="1" hidden="1">#REF!</definedName>
    <definedName name="wrn.test1." localSheetId="1" hidden="1">{#N/A,#N/A,FALSE,"명세표"}</definedName>
    <definedName name="wrn.구조2." localSheetId="1" hidden="1">{#N/A,#N/A,FALSE,"구조2"}</definedName>
    <definedName name="wrn.배수1." localSheetId="1" hidden="1">{#N/A,#N/A,FALSE,"배수1"}</definedName>
    <definedName name="wrn.배수2." localSheetId="1" hidden="1">{#N/A,#N/A,FALSE,"배수2"}</definedName>
    <definedName name="wrn.부대1." localSheetId="1" hidden="1">{#N/A,#N/A,FALSE,"부대1"}</definedName>
    <definedName name="wrn.부대2." localSheetId="1" hidden="1">{#N/A,#N/A,FALSE,"부대2"}</definedName>
    <definedName name="wrn.속도." localSheetId="1" hidden="1">{#N/A,#N/A,FALSE,"속도"}</definedName>
    <definedName name="wrn.이정표." localSheetId="1" hidden="1">{#N/A,#N/A,FALSE,"이정표"}</definedName>
    <definedName name="wrn.토공1." localSheetId="1" hidden="1">{#N/A,#N/A,FALSE,"구조1"}</definedName>
    <definedName name="wrn.토공2." localSheetId="1" hidden="1">{#N/A,#N/A,FALSE,"토공2"}</definedName>
    <definedName name="wrn.포장1." localSheetId="1" hidden="1">{#N/A,#N/A,FALSE,"포장1";#N/A,#N/A,FALSE,"포장1"}</definedName>
    <definedName name="wrn.포장2." localSheetId="1" hidden="1">{#N/A,#N/A,FALSE,"포장2"}</definedName>
    <definedName name="ㄱㄱ" localSheetId="1" hidden="1">{#N/A,#N/A,FALSE,"명세표"}</definedName>
    <definedName name="가압장" localSheetId="1" hidden="1">{#N/A,#N/A,FALSE,"구조2"}</definedName>
    <definedName name="가압장2" localSheetId="1" hidden="1">{#N/A,#N/A,FALSE,"부대2"}</definedName>
    <definedName name="갑지" localSheetId="1" hidden="1">#REF!</definedName>
    <definedName name="김" localSheetId="1" hidden="1">{#N/A,#N/A,FALSE,"명세표"}</definedName>
    <definedName name="김1" localSheetId="1" hidden="1">{"'Firr(선)'!$AS$1:$AY$62","'Firr(사)'!$AS$1:$AY$62","'Firr(회)'!$AS$1:$AY$62","'Firr(선)'!$L$1:$V$62","'Firr(사)'!$L$1:$V$62","'Firr(회)'!$L$1:$V$62"}</definedName>
    <definedName name="ㄴㄴㄴ" localSheetId="1" hidden="1">#REF!</definedName>
    <definedName name="ㄴㄴㄴㄴ" localSheetId="1" hidden="1">#REF!</definedName>
    <definedName name="ㄴㄴㄴㄴㄴ" localSheetId="1" hidden="1">#REF!</definedName>
    <definedName name="남윤철" localSheetId="1" hidden="1">{#N/A,#N/A,FALSE,"구조2"}</definedName>
    <definedName name="ㄷㄷ" localSheetId="1" hidden="1">#REF!</definedName>
    <definedName name="ㄹ" localSheetId="1" hidden="1">{#N/A,#N/A,FALSE,"명세표"}</definedName>
    <definedName name="ㄹㄹㄹ" localSheetId="1" hidden="1">{#N/A,#N/A,FALSE,"명세표"}</definedName>
    <definedName name="ㅀㅀ" localSheetId="1" hidden="1">{"'Firr(선)'!$AS$1:$AY$62","'Firr(사)'!$AS$1:$AY$62","'Firr(회)'!$AS$1:$AY$62","'Firr(선)'!$L$1:$V$62","'Firr(사)'!$L$1:$V$62","'Firr(회)'!$L$1:$V$62"}</definedName>
    <definedName name="ㅁ" localSheetId="1" hidden="1">#REF!</definedName>
    <definedName name="ㅁㅁ" localSheetId="1" hidden="1">#REF!</definedName>
    <definedName name="머" localSheetId="1" hidden="1">{#N/A,#N/A,FALSE,"명세표"}</definedName>
    <definedName name="ㅂㅂㅂㅂ" localSheetId="1" hidden="1">{#N/A,#N/A,FALSE,"명세표"}</definedName>
    <definedName name="ㅂㅂㅂㅂㅂㅂㅂ" localSheetId="1" hidden="1">{#N/A,#N/A,FALSE,"명세표"}</definedName>
    <definedName name="바" localSheetId="1" hidden="1">{#N/A,#N/A,FALSE,"명세표"}</definedName>
    <definedName name="배수철" localSheetId="1" hidden="1">{#N/A,#N/A,FALSE,"배수2"}</definedName>
    <definedName name="석항" localSheetId="1" hidden="1">{#N/A,#N/A,FALSE,"명세표"}</definedName>
    <definedName name="속도" localSheetId="1" hidden="1">{#N/A,#N/A,FALSE,"속도"}</definedName>
    <definedName name="ㅇㄹㅇㄹ" localSheetId="1" hidden="1">#REF!</definedName>
    <definedName name="ㅇㅇㄹ" localSheetId="1" hidden="1">#REF!</definedName>
    <definedName name="ㅇㅇㅇ" localSheetId="1" hidden="1">#REF!</definedName>
    <definedName name="아러ㅏ러" localSheetId="1" hidden="1">{"'Firr(선)'!$AS$1:$AY$62","'Firr(사)'!$AS$1:$AY$62","'Firr(회)'!$AS$1:$AY$62","'Firr(선)'!$L$1:$V$62","'Firr(사)'!$L$1:$V$62","'Firr(회)'!$L$1:$V$62"}</definedName>
    <definedName name="이" localSheetId="1" hidden="1">{#N/A,#N/A,FALSE,"명세표"}</definedName>
    <definedName name="ㅈ" localSheetId="1" hidden="1">{#N/A,#N/A,FALSE,"명세표"}</definedName>
    <definedName name="ㅈㅈㅈ" localSheetId="1" hidden="1">#REF!</definedName>
    <definedName name="ㅈㅈㅈㅈ" localSheetId="1" hidden="1">{#N/A,#N/A,FALSE,"명세표"}</definedName>
    <definedName name="자미" localSheetId="1" hidden="1">{#N/A,#N/A,FALSE,"명세표"}</definedName>
    <definedName name="조사가" localSheetId="1" hidden="1">[7]입찰안!#REF!</definedName>
    <definedName name="집계" localSheetId="1" hidden="1">{#N/A,#N/A,FALSE,"명세표"}</definedName>
    <definedName name="천연공사갑지" localSheetId="1" hidden="1">#REF!</definedName>
    <definedName name="ㅋㅁ" localSheetId="1" hidden="1">{#N/A,#N/A,FALSE,"명세표"}</definedName>
    <definedName name="ㅍ" localSheetId="1" hidden="1">{#N/A,#N/A,FALSE,"명세표"}</definedName>
    <definedName name="파일" localSheetId="1" hidden="1">#REF!</definedName>
    <definedName name="합계남윤철" localSheetId="1" hidden="1">{#N/A,#N/A,FALSE,"구조2"}</definedName>
    <definedName name="ㅏㅏㅏ" localSheetId="1" hidden="1">{#N/A,#N/A,FALSE,"명세표"}</definedName>
    <definedName name="ㅔㅔ" localSheetId="1" hidden="1">{#N/A,#N/A,FALSE,"명세표"}</definedName>
    <definedName name="ㅗㅗ" localSheetId="1" hidden="1">{#N/A,#N/A,FALSE,"명세표"}</definedName>
    <definedName name="ㅜ" localSheetId="1" hidden="1">{#N/A,#N/A,FALSE,"명세표"}</definedName>
    <definedName name="ㅡㅡ" localSheetId="1" hidden="1">{#N/A,#N/A,FALSE,"명세표"}</definedName>
    <definedName name="_xlnm.Print_Area" localSheetId="1">'원가계산'!$A$1:$I$31</definedName>
    <definedName name="_xlnm.Print_Titles" localSheetId="2">'공종별집계표(기계)'!$1:$4</definedName>
    <definedName name="_xlnm.Print_Area" localSheetId="2">'공종별집계표(기계)'!$A$1:$M$29</definedName>
    <definedName name="_xlnm.Print_Titles" localSheetId="3">'공종별내역서(기계)'!$1:$3</definedName>
    <definedName name="_xlnm.Print_Area" localSheetId="3">'공종별내역서(기계)'!$C$1:$O$315</definedName>
    <definedName name="_xlnm.Print_Titles" localSheetId="4">'공종별내역서(기계-관급자재)'!$1:$3</definedName>
    <definedName name="_xlnm.Print_Area" localSheetId="4">'공종별내역서(기계-관급자재)'!$A$1:$O$63</definedName>
    <definedName name="_xlnm.Print_Titles" localSheetId="5">'공종별집계표(전기)'!$1:$4</definedName>
    <definedName name="_xlnm.Print_Area" localSheetId="5">'공종별집계표(전기)'!$A$1:$M$26</definedName>
    <definedName name="_xlnm.Print_Titles" localSheetId="6">'공종별내역서(전기)'!$1:$3</definedName>
    <definedName name="_xlnm.Print_Area" localSheetId="6">'공종별내역서(전기)'!$A$1:$M$171</definedName>
  </definedNames>
  <calcPr calcId="191029" fullCalcOnLoad="1" iterate="1"/>
</workbook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 * #,##0_ ;_ * \-#,##0_ ;_ * &quot;-&quot;_ ;_ @_ "/>
    <numFmt numFmtId="166" formatCode="0.0"/>
    <numFmt numFmtId="167" formatCode="_-* #,##0.0_-;\-* #,##0.0_-;_-* &quot;-&quot;?_-;_-@_-"/>
    <numFmt numFmtId="168" formatCode="_-* #,##0.00_-;\-* #,##0.00_-;_-* &quot;-&quot;??_-;_-@_-"/>
    <numFmt numFmtId="169" formatCode="#,###"/>
    <numFmt numFmtId="170" formatCode="#,##0_ "/>
    <numFmt numFmtId="171" formatCode="#,###;\-#,###;#"/>
    <numFmt numFmtId="172" formatCode="_-&quot;₩&quot;* #,##0_-;\-&quot;₩&quot;* #,##0_-;_-&quot;₩&quot;* &quot;-&quot;_-;_-@_-"/>
  </numFmts>
  <fonts count="44">
    <font>
      <name val="맑은 고딕"/>
      <charset val="129"/>
      <family val="2"/>
      <color theme="1"/>
      <sz val="11"/>
      <scheme val="minor"/>
    </font>
    <font>
      <name val="맑은 고딕"/>
      <charset val="129"/>
      <family val="2"/>
      <color theme="1"/>
      <sz val="11"/>
    </font>
    <font>
      <name val="맑은 고딕"/>
      <charset val="129"/>
      <family val="2"/>
      <color theme="1"/>
      <sz val="11"/>
    </font>
    <font>
      <name val="맑은 고딕"/>
      <charset val="129"/>
      <family val="2"/>
      <color theme="1"/>
      <sz val="11"/>
    </font>
    <font>
      <name val="맑은 고딕"/>
      <charset val="129"/>
      <family val="2"/>
      <sz val="8"/>
      <scheme val="minor"/>
    </font>
    <font>
      <name val="맑은 고딕"/>
      <charset val="129"/>
      <family val="2"/>
      <color theme="1"/>
      <sz val="11"/>
      <scheme val="minor"/>
    </font>
    <font>
      <name val="Arial"/>
      <family val="2"/>
      <color indexed="8"/>
      <sz val="9"/>
    </font>
    <font>
      <name val="바탕"/>
      <charset val="129"/>
      <family val="1"/>
      <sz val="8"/>
    </font>
    <font>
      <name val="돋움"/>
      <charset val="129"/>
      <family val="3"/>
      <sz val="8"/>
    </font>
    <font>
      <name val="돋움"/>
      <charset val="129"/>
      <family val="3"/>
      <sz val="11"/>
    </font>
    <font>
      <name val="맑은 고딕"/>
      <charset val="129"/>
      <family val="3"/>
      <sz val="8"/>
      <scheme val="minor"/>
    </font>
    <font>
      <name val="맑은 고딕"/>
      <charset val="129"/>
      <family val="3"/>
      <b val="1"/>
      <sz val="20"/>
    </font>
    <font>
      <name val="맑은 고딕"/>
      <charset val="129"/>
      <family val="3"/>
      <sz val="12"/>
    </font>
    <font>
      <name val="맑은 고딕"/>
      <charset val="129"/>
      <family val="3"/>
      <b val="1"/>
      <sz val="11"/>
    </font>
    <font>
      <name val="바탕체"/>
      <charset val="129"/>
      <family val="1"/>
      <sz val="8"/>
    </font>
    <font>
      <name val="맑은 고딕"/>
      <charset val="129"/>
      <family val="3"/>
      <sz val="9"/>
    </font>
    <font>
      <name val="맑은 고딕"/>
      <charset val="129"/>
      <family val="3"/>
      <sz val="11"/>
    </font>
    <font>
      <name val="맑은 고딕"/>
      <charset val="129"/>
      <family val="3"/>
      <sz val="10"/>
    </font>
    <font>
      <name val="맑은 고딕"/>
      <charset val="129"/>
      <family val="3"/>
      <color theme="1"/>
      <sz val="11"/>
      <scheme val="minor"/>
    </font>
    <font>
      <name val="맑은 고딕"/>
      <charset val="129"/>
      <family val="3"/>
      <sz val="11"/>
      <scheme val="minor"/>
    </font>
    <font>
      <name val="맑은 고딕"/>
      <charset val="129"/>
      <family val="3"/>
      <sz val="10"/>
      <scheme val="minor"/>
    </font>
    <font>
      <name val="맑은 고딕"/>
      <charset val="129"/>
      <family val="3"/>
      <sz val="9"/>
      <scheme val="minor"/>
    </font>
    <font>
      <name val="바탕체"/>
      <charset val="129"/>
      <family val="1"/>
      <sz val="10"/>
    </font>
    <font>
      <name val="MS Sans Serif"/>
      <family val="2"/>
      <sz val="10"/>
    </font>
    <font>
      <name val="굴림"/>
      <charset val="129"/>
      <family val="3"/>
      <color theme="1"/>
      <sz val="9"/>
    </font>
    <font>
      <name val="HY울릉도M"/>
      <charset val="129"/>
      <family val="1"/>
      <color theme="1"/>
      <sz val="10.5"/>
    </font>
    <font>
      <name val="MS Sans Serif"/>
      <family val="2"/>
      <color indexed="72"/>
      <sz val="8.25"/>
    </font>
    <font>
      <name val="맑은 고딕"/>
      <charset val="129"/>
      <family val="3"/>
      <color indexed="8"/>
      <sz val="11"/>
    </font>
    <font>
      <name val="굴림체"/>
      <charset val="129"/>
      <family val="3"/>
      <color theme="1"/>
      <sz val="10.5"/>
    </font>
    <font>
      <name val="맑은 고딕"/>
      <charset val="129"/>
      <family val="3"/>
      <b val="1"/>
      <color theme="1"/>
      <sz val="16"/>
      <u val="single"/>
      <scheme val="minor"/>
    </font>
    <font>
      <name val="맑은 고딕"/>
      <charset val="129"/>
      <family val="3"/>
      <b val="1"/>
      <color theme="1"/>
      <sz val="11"/>
      <scheme val="minor"/>
    </font>
    <font>
      <name val="굴림체"/>
      <charset val="129"/>
      <family val="3"/>
      <b val="1"/>
      <color theme="1"/>
      <sz val="11"/>
    </font>
    <font>
      <name val="굴림체"/>
      <charset val="129"/>
      <family val="3"/>
      <b val="1"/>
      <sz val="11"/>
    </font>
    <font>
      <name val="굴림체"/>
      <charset val="129"/>
      <family val="3"/>
      <color theme="1"/>
      <sz val="11"/>
    </font>
    <font>
      <name val="굴림체"/>
      <charset val="129"/>
      <family val="3"/>
      <sz val="11"/>
    </font>
    <font>
      <name val="ㅊㅊ"/>
      <charset val="129"/>
      <family val="3"/>
      <color theme="1"/>
      <sz val="11"/>
    </font>
    <font>
      <name val="맑은 고딕"/>
      <charset val="129"/>
      <family val="3"/>
      <sz val="8"/>
    </font>
    <font>
      <name val="맑은 고딕"/>
      <charset val="129"/>
      <family val="3"/>
      <b val="1"/>
      <color theme="1"/>
      <sz val="12"/>
      <scheme val="minor"/>
    </font>
    <font>
      <name val="맑은 고딕"/>
      <charset val="129"/>
      <family val="3"/>
      <b val="1"/>
      <color theme="1"/>
      <sz val="14"/>
      <u val="single"/>
      <scheme val="minor"/>
    </font>
    <font>
      <name val="맑은 고딕"/>
      <charset val="129"/>
      <family val="3"/>
      <color theme="1"/>
      <sz val="11"/>
    </font>
    <font>
      <name val="맑은 고딕"/>
      <charset val="129"/>
      <family val="3"/>
      <color rgb="FFFF0000"/>
      <sz val="11"/>
      <scheme val="minor"/>
    </font>
    <font>
      <name val="굴림체"/>
      <charset val="129"/>
      <family val="3"/>
      <b val="1"/>
      <color theme="1"/>
      <sz val="10.5"/>
    </font>
    <font>
      <name val="맑은 고딕"/>
      <charset val="129"/>
      <family val="3"/>
      <color rgb="FFFF0000"/>
      <sz val="10"/>
    </font>
    <font>
      <name val="맑은 고딕"/>
      <charset val="129"/>
      <family val="3"/>
      <color theme="1"/>
      <sz val="10"/>
    </font>
  </fonts>
  <fills count="6">
    <fill>
      <patternFill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">
    <xf numFmtId="0" fontId="5" fillId="0" borderId="0" applyAlignment="1">
      <alignment vertical="center"/>
    </xf>
    <xf numFmtId="41" fontId="5" fillId="0" borderId="0" applyAlignment="1">
      <alignment vertical="center"/>
    </xf>
    <xf numFmtId="0" fontId="6" fillId="0" borderId="0"/>
    <xf numFmtId="0" fontId="5" fillId="0" borderId="0" applyAlignment="1">
      <alignment vertical="center"/>
    </xf>
    <xf numFmtId="0" fontId="5" fillId="0" borderId="0" applyAlignment="1">
      <alignment vertical="center"/>
    </xf>
    <xf numFmtId="0" fontId="9" fillId="0" borderId="0" applyAlignment="1">
      <alignment vertical="center"/>
    </xf>
    <xf numFmtId="41" fontId="9" fillId="0" borderId="0" applyAlignment="1">
      <alignment vertical="center"/>
    </xf>
    <xf numFmtId="0" fontId="18" fillId="0" borderId="0" applyAlignment="1">
      <alignment vertical="center"/>
    </xf>
    <xf numFmtId="0" fontId="9" fillId="0" borderId="0" applyAlignment="1">
      <alignment vertical="center"/>
    </xf>
    <xf numFmtId="0" fontId="23" fillId="0" borderId="0"/>
    <xf numFmtId="0" fontId="23" fillId="0" borderId="0"/>
    <xf numFmtId="0" fontId="24" fillId="0" borderId="0" applyAlignment="1">
      <alignment vertical="center"/>
    </xf>
    <xf numFmtId="0" fontId="9" fillId="0" borderId="0"/>
    <xf numFmtId="9" fontId="5" fillId="0" borderId="0" applyAlignment="1">
      <alignment vertical="center"/>
    </xf>
    <xf numFmtId="0" fontId="22" fillId="0" borderId="0"/>
    <xf numFmtId="0" fontId="25" fillId="0" borderId="0" applyAlignment="1">
      <alignment vertical="center"/>
    </xf>
    <xf numFmtId="41" fontId="9" fillId="0" borderId="0" applyAlignment="1">
      <alignment vertical="center"/>
    </xf>
    <xf numFmtId="41" fontId="18" fillId="0" borderId="0" applyAlignment="1">
      <alignment vertical="center"/>
    </xf>
    <xf numFmtId="42" fontId="18" fillId="0" borderId="0" applyAlignment="1">
      <alignment vertical="center"/>
    </xf>
    <xf numFmtId="41" fontId="9" fillId="0" borderId="0" applyAlignment="1">
      <alignment vertical="center"/>
    </xf>
    <xf numFmtId="0" fontId="9" fillId="0" borderId="0" applyAlignment="1">
      <alignment vertical="center"/>
    </xf>
    <xf numFmtId="0" fontId="26" fillId="0" borderId="0" applyAlignment="1" applyProtection="1">
      <alignment vertical="top" wrapText="1"/>
      <protection locked="0" hidden="0"/>
    </xf>
    <xf numFmtId="0" fontId="9" fillId="0" borderId="0" applyAlignment="1">
      <alignment vertical="center"/>
    </xf>
    <xf numFmtId="170" fontId="23" fillId="0" borderId="0"/>
    <xf numFmtId="41" fontId="27" fillId="0" borderId="0" applyAlignment="1">
      <alignment vertical="center"/>
    </xf>
    <xf numFmtId="0" fontId="26" fillId="0" borderId="0" applyAlignment="1" applyProtection="1">
      <alignment vertical="top" wrapText="1"/>
      <protection locked="0" hidden="0"/>
    </xf>
    <xf numFmtId="41" fontId="9" fillId="0" borderId="0"/>
    <xf numFmtId="0" fontId="3" fillId="0" borderId="0" applyAlignment="1">
      <alignment vertical="center"/>
    </xf>
    <xf numFmtId="0" fontId="3" fillId="0" borderId="0" applyAlignment="1">
      <alignment vertical="center"/>
    </xf>
    <xf numFmtId="0" fontId="3" fillId="0" borderId="0" applyAlignment="1">
      <alignment vertical="center"/>
    </xf>
    <xf numFmtId="0" fontId="9" fillId="0" borderId="0"/>
    <xf numFmtId="0" fontId="9" fillId="0" borderId="0"/>
    <xf numFmtId="0" fontId="22" fillId="0" borderId="0"/>
    <xf numFmtId="0" fontId="39" fillId="0" borderId="0" applyAlignment="1">
      <alignment vertical="center"/>
    </xf>
  </cellStyleXfs>
  <cellXfs count="208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5">
      <alignment horizontal="center" vertical="center"/>
    </xf>
    <xf numFmtId="0" fontId="12" fillId="0" borderId="0" applyAlignment="1" pivotButton="0" quotePrefix="0" xfId="5">
      <alignment vertical="center"/>
    </xf>
    <xf numFmtId="0" fontId="13" fillId="0" borderId="0" applyAlignment="1" pivotButton="0" quotePrefix="1" xfId="5">
      <alignment vertical="center"/>
    </xf>
    <xf numFmtId="0" fontId="12" fillId="0" borderId="0" applyAlignment="1" pivotButton="0" quotePrefix="1" xfId="5">
      <alignment horizontal="left" vertical="center"/>
    </xf>
    <xf numFmtId="0" fontId="13" fillId="0" borderId="0" applyAlignment="1" pivotButton="0" quotePrefix="1" xfId="5">
      <alignment horizontal="right"/>
    </xf>
    <xf numFmtId="0" fontId="15" fillId="0" borderId="0" applyAlignment="1" pivotButton="0" quotePrefix="1" xfId="5">
      <alignment horizontal="right"/>
    </xf>
    <xf numFmtId="0" fontId="16" fillId="2" borderId="2" applyAlignment="1" pivotButton="0" quotePrefix="1" xfId="5">
      <alignment horizontal="centerContinuous" vertical="center"/>
    </xf>
    <xf numFmtId="0" fontId="16" fillId="2" borderId="2" applyAlignment="1" pivotButton="0" quotePrefix="1" xfId="5">
      <alignment horizontal="center" vertical="center"/>
    </xf>
    <xf numFmtId="0" fontId="16" fillId="2" borderId="2" applyAlignment="1" pivotButton="0" quotePrefix="0" xfId="5">
      <alignment horizontal="center" vertical="center"/>
    </xf>
    <xf numFmtId="0" fontId="16" fillId="2" borderId="0" applyAlignment="1" pivotButton="0" quotePrefix="1" xfId="5">
      <alignment horizontal="center" vertical="center"/>
    </xf>
    <xf numFmtId="0" fontId="12" fillId="0" borderId="0" applyAlignment="1" pivotButton="0" quotePrefix="1" xfId="5">
      <alignment horizontal="center" vertical="center"/>
    </xf>
    <xf numFmtId="0" fontId="17" fillId="0" borderId="3" applyAlignment="1" pivotButton="0" quotePrefix="1" xfId="5">
      <alignment horizontal="centerContinuous" vertical="center"/>
    </xf>
    <xf numFmtId="0" fontId="17" fillId="0" borderId="3" applyAlignment="1" pivotButton="0" quotePrefix="0" xfId="5">
      <alignment horizontal="left" vertical="center"/>
    </xf>
    <xf numFmtId="0" fontId="17" fillId="0" borderId="3" applyAlignment="1" pivotButton="0" quotePrefix="1" xfId="5">
      <alignment horizontal="center" vertical="center"/>
    </xf>
    <xf numFmtId="164" fontId="17" fillId="0" borderId="3" applyAlignment="1" pivotButton="0" quotePrefix="0" xfId="5">
      <alignment horizontal="center" vertical="center"/>
    </xf>
    <xf numFmtId="0" fontId="16" fillId="0" borderId="0" applyAlignment="1" pivotButton="0" quotePrefix="1" xfId="5">
      <alignment horizontal="center" vertical="center"/>
    </xf>
    <xf numFmtId="0" fontId="17" fillId="0" borderId="1" applyAlignment="1" pivotButton="0" quotePrefix="0" xfId="5">
      <alignment horizontal="right"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1" xfId="5">
      <alignment horizontal="center" vertical="center"/>
    </xf>
    <xf numFmtId="164" fontId="17" fillId="0" borderId="1" applyAlignment="1" pivotButton="0" quotePrefix="0" xfId="6">
      <alignment vertical="center"/>
    </xf>
    <xf numFmtId="164" fontId="17" fillId="0" borderId="1" applyAlignment="1" pivotButton="0" quotePrefix="0" xfId="5">
      <alignment horizontal="center" vertical="center"/>
    </xf>
    <xf numFmtId="0" fontId="17" fillId="0" borderId="1" applyAlignment="1" pivotButton="0" quotePrefix="0" xfId="5">
      <alignment vertical="center"/>
    </xf>
    <xf numFmtId="0" fontId="17" fillId="0" borderId="0" applyAlignment="1" pivotButton="0" quotePrefix="0" xfId="5">
      <alignment vertical="center"/>
    </xf>
    <xf numFmtId="0" fontId="17" fillId="0" borderId="1" applyAlignment="1" pivotButton="0" quotePrefix="1" xfId="5">
      <alignment horizontal="left" vertical="center" indent="1"/>
    </xf>
    <xf numFmtId="0" fontId="17" fillId="0" borderId="1" applyAlignment="1" pivotButton="0" quotePrefix="1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0" fontId="17" fillId="3" borderId="1" applyAlignment="1" pivotButton="0" quotePrefix="1" xfId="5">
      <alignment horizontal="center" vertical="center"/>
    </xf>
    <xf numFmtId="165" fontId="17" fillId="0" borderId="1" applyAlignment="1" pivotButton="0" quotePrefix="0" xfId="5">
      <alignment vertical="center"/>
    </xf>
    <xf numFmtId="165" fontId="17" fillId="0" borderId="0" applyAlignment="1" pivotButton="0" quotePrefix="0" xfId="5">
      <alignment vertical="center"/>
    </xf>
    <xf numFmtId="165" fontId="12" fillId="0" borderId="0" applyAlignment="1" pivotButton="0" quotePrefix="0" xfId="5">
      <alignment vertical="center"/>
    </xf>
    <xf numFmtId="0" fontId="17" fillId="0" borderId="0" applyAlignment="1" pivotButton="0" quotePrefix="1" xfId="5">
      <alignment horizontal="center" vertical="center"/>
    </xf>
    <xf numFmtId="164" fontId="17" fillId="0" borderId="0" applyAlignment="1" pivotButton="0" quotePrefix="0" xfId="6">
      <alignment vertical="center"/>
    </xf>
    <xf numFmtId="0" fontId="17" fillId="0" borderId="0" applyAlignment="1" pivotButton="0" quotePrefix="0" xfId="5">
      <alignment horizontal="left" vertical="center"/>
    </xf>
    <xf numFmtId="0" fontId="12" fillId="0" borderId="0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 shrinkToFit="1"/>
    </xf>
    <xf numFmtId="0" fontId="17" fillId="0" borderId="0" applyAlignment="1" pivotButton="0" quotePrefix="0" xfId="5">
      <alignment horizontal="center" vertical="center" shrinkToFit="1"/>
    </xf>
    <xf numFmtId="164" fontId="17" fillId="0" borderId="1" applyAlignment="1" pivotButton="0" quotePrefix="0" xfId="1">
      <alignment horizontal="right" vertical="center"/>
    </xf>
    <xf numFmtId="0" fontId="17" fillId="3" borderId="1" applyAlignment="1" pivotButton="0" quotePrefix="0" xfId="5">
      <alignment horizontal="left" vertical="center"/>
    </xf>
    <xf numFmtId="0" fontId="17" fillId="3" borderId="1" applyAlignment="1" pivotButton="0" quotePrefix="0" xfId="5">
      <alignment horizontal="center" vertical="center"/>
    </xf>
    <xf numFmtId="0" fontId="17" fillId="0" borderId="0" applyAlignment="1" pivotButton="0" quotePrefix="0" xfId="5">
      <alignment horizontal="center" vertical="center"/>
    </xf>
    <xf numFmtId="0" fontId="19" fillId="0" borderId="0" applyAlignment="1" pivotButton="0" quotePrefix="0" xfId="7">
      <alignment vertical="center"/>
    </xf>
    <xf numFmtId="164" fontId="12" fillId="0" borderId="0" applyAlignment="1" pivotButton="0" quotePrefix="0" xfId="6">
      <alignment vertical="center"/>
    </xf>
    <xf numFmtId="0" fontId="17" fillId="0" borderId="1" applyAlignment="1" applyProtection="1" pivotButton="0" quotePrefix="0" xfId="5">
      <alignment horizontal="left" vertical="center"/>
      <protection locked="0" hidden="0"/>
    </xf>
    <xf numFmtId="166" fontId="17" fillId="0" borderId="1" applyAlignment="1" applyProtection="1" pivotButton="0" quotePrefix="0" xfId="5">
      <alignment horizontal="center" vertical="center"/>
      <protection locked="0" hidden="0"/>
    </xf>
    <xf numFmtId="0" fontId="17" fillId="0" borderId="1" applyAlignment="1" applyProtection="1" pivotButton="0" quotePrefix="0" xfId="5">
      <alignment horizontal="center" vertical="center"/>
      <protection locked="0" hidden="0"/>
    </xf>
    <xf numFmtId="0" fontId="17" fillId="0" borderId="1" applyAlignment="1" applyProtection="1" pivotButton="0" quotePrefix="0" xfId="5">
      <alignment horizontal="centerContinuous" vertical="center"/>
      <protection locked="0" hidden="0"/>
    </xf>
    <xf numFmtId="0" fontId="17" fillId="0" borderId="1" applyAlignment="1" pivotButton="0" quotePrefix="0" xfId="5">
      <alignment horizontal="left" vertical="center" indent="1"/>
    </xf>
    <xf numFmtId="0" fontId="21" fillId="0" borderId="1" applyAlignment="1" pivotButton="0" quotePrefix="0" xfId="7">
      <alignment vertical="center" shrinkToFit="1"/>
    </xf>
    <xf numFmtId="0" fontId="20" fillId="0" borderId="1" applyAlignment="1" pivotButton="0" quotePrefix="0" xfId="7">
      <alignment horizontal="center" vertical="center"/>
    </xf>
    <xf numFmtId="0" fontId="20" fillId="0" borderId="1" applyAlignment="1" pivotButton="0" quotePrefix="0" xfId="7">
      <alignment vertical="center"/>
    </xf>
    <xf numFmtId="0" fontId="19" fillId="0" borderId="1" applyAlignment="1" pivotButton="0" quotePrefix="0" xfId="7">
      <alignment vertical="center"/>
    </xf>
    <xf numFmtId="167" fontId="12" fillId="0" borderId="0" applyAlignment="1" pivotButton="0" quotePrefix="0" xfId="5">
      <alignment vertical="center"/>
    </xf>
    <xf numFmtId="168" fontId="12" fillId="0" borderId="0" applyAlignment="1" pivotButton="0" quotePrefix="0" xfId="5">
      <alignment vertical="center"/>
    </xf>
    <xf numFmtId="0" fontId="0" fillId="0" borderId="4" applyAlignment="1" pivotButton="0" quotePrefix="1" xfId="0">
      <alignment vertical="center"/>
    </xf>
    <xf numFmtId="0" fontId="18" fillId="0" borderId="4" applyAlignment="1" pivotButton="0" quotePrefix="0" xfId="0">
      <alignment vertical="center"/>
    </xf>
    <xf numFmtId="0" fontId="30" fillId="0" borderId="1" applyAlignment="1" pivotButton="0" quotePrefix="1" xfId="0">
      <alignment horizontal="center" vertical="center" wrapText="1"/>
    </xf>
    <xf numFmtId="0" fontId="28" fillId="0" borderId="1" applyAlignment="1" pivotButton="0" quotePrefix="1" xfId="0">
      <alignment vertical="center"/>
    </xf>
    <xf numFmtId="0" fontId="28" fillId="0" borderId="1" applyAlignment="1" pivotButton="0" quotePrefix="1" xfId="0">
      <alignment vertical="center" wrapText="1"/>
    </xf>
    <xf numFmtId="0" fontId="28" fillId="0" borderId="1" applyAlignment="1" pivotButton="0" quotePrefix="0" xfId="0">
      <alignment horizontal="center" vertical="center" wrapText="1"/>
    </xf>
    <xf numFmtId="0" fontId="28" fillId="0" borderId="1" applyAlignment="1" pivotButton="0" quotePrefix="1" xfId="0">
      <alignment horizontal="center" vertical="center" wrapText="1"/>
    </xf>
    <xf numFmtId="169" fontId="28" fillId="0" borderId="1" applyAlignment="1" pivotButton="0" quotePrefix="0" xfId="0">
      <alignment vertical="center" wrapText="1"/>
    </xf>
    <xf numFmtId="0" fontId="28" fillId="0" borderId="0" applyAlignment="1" pivotButton="0" quotePrefix="1" xfId="0">
      <alignment vertical="center"/>
    </xf>
    <xf numFmtId="0" fontId="28" fillId="0" borderId="0" applyAlignment="1" pivotButton="0" quotePrefix="0" xfId="0">
      <alignment vertical="center"/>
    </xf>
    <xf numFmtId="169" fontId="28" fillId="0" borderId="0" applyAlignment="1" pivotButton="0" quotePrefix="0" xfId="0">
      <alignment vertical="center"/>
    </xf>
    <xf numFmtId="0" fontId="28" fillId="0" borderId="1" applyAlignment="1" pivotButton="0" quotePrefix="0" xfId="0">
      <alignment vertical="center"/>
    </xf>
    <xf numFmtId="0" fontId="28" fillId="0" borderId="1" applyAlignment="1" pivotButton="0" quotePrefix="0" xfId="0">
      <alignment vertical="center" wrapText="1"/>
    </xf>
    <xf numFmtId="0" fontId="18" fillId="0" borderId="4" applyAlignment="1" pivotButton="0" quotePrefix="0" xfId="0">
      <alignment horizontal="center" vertical="center" shrinkToFit="1"/>
    </xf>
    <xf numFmtId="0" fontId="30" fillId="0" borderId="1" applyAlignment="1" pivotButton="0" quotePrefix="1" xfId="0">
      <alignment horizontal="center" vertical="center"/>
    </xf>
    <xf numFmtId="0" fontId="28" fillId="0" borderId="1" applyAlignment="1" pivotButton="0" quotePrefix="0" xfId="0">
      <alignment horizontal="center" vertical="center" shrinkToFit="1"/>
    </xf>
    <xf numFmtId="0" fontId="28" fillId="0" borderId="1" applyAlignment="1" pivotButton="0" quotePrefix="1" xfId="0">
      <alignment horizontal="center" vertical="center" shrinkToFit="1"/>
    </xf>
    <xf numFmtId="0" fontId="28" fillId="0" borderId="1" applyAlignment="1" pivotButton="0" quotePrefix="1" xfId="0">
      <alignment vertical="top" wrapText="1"/>
    </xf>
    <xf numFmtId="0" fontId="28" fillId="0" borderId="1" applyAlignment="1" pivotButton="0" quotePrefix="0" xfId="0">
      <alignment vertical="top" wrapText="1"/>
    </xf>
    <xf numFmtId="0" fontId="28" fillId="0" borderId="1" applyAlignment="1" pivotButton="0" quotePrefix="0" xfId="0">
      <alignment horizontal="center" vertical="top" shrinkToFit="1"/>
    </xf>
    <xf numFmtId="169" fontId="28" fillId="0" borderId="1" applyAlignment="1" pivotButton="0" quotePrefix="0" xfId="0">
      <alignment vertical="top" wrapText="1"/>
    </xf>
    <xf numFmtId="0" fontId="28" fillId="0" borderId="0" applyAlignment="1" pivotButton="0" quotePrefix="0" xfId="0">
      <alignment vertical="top"/>
    </xf>
    <xf numFmtId="0" fontId="28" fillId="0" borderId="0" applyAlignment="1" pivotButton="0" quotePrefix="1" xfId="0">
      <alignment vertical="top"/>
    </xf>
    <xf numFmtId="0" fontId="28" fillId="0" borderId="0" applyAlignment="1" pivotButton="0" quotePrefix="0" xfId="0">
      <alignment horizontal="center" vertical="center" shrinkToFit="1"/>
    </xf>
    <xf numFmtId="0" fontId="0" fillId="0" borderId="0" applyAlignment="1" pivotButton="0" quotePrefix="0" xfId="0">
      <alignment horizontal="center" vertical="center" shrinkToFit="1"/>
    </xf>
    <xf numFmtId="0" fontId="0" fillId="0" borderId="0" applyAlignment="1" pivotButton="0" quotePrefix="1" xfId="0">
      <alignment vertical="center"/>
    </xf>
    <xf numFmtId="0" fontId="5" fillId="0" borderId="0" applyAlignment="1" pivotButton="0" quotePrefix="0" xfId="3">
      <alignment vertical="center"/>
    </xf>
    <xf numFmtId="0" fontId="5" fillId="0" borderId="0" applyAlignment="1" pivotButton="0" quotePrefix="0" xfId="3">
      <alignment horizontal="center" vertical="center"/>
    </xf>
    <xf numFmtId="0" fontId="31" fillId="0" borderId="1" applyAlignment="1" pivotButton="0" quotePrefix="1" xfId="4">
      <alignment horizontal="center" vertical="center" wrapText="1"/>
    </xf>
    <xf numFmtId="0" fontId="32" fillId="0" borderId="1" applyAlignment="1" pivotButton="0" quotePrefix="1" xfId="8">
      <alignment vertical="center" shrinkToFit="1"/>
    </xf>
    <xf numFmtId="0" fontId="33" fillId="0" borderId="1" applyAlignment="1" pivotButton="0" quotePrefix="1" xfId="3">
      <alignment vertical="center" shrinkToFit="1"/>
    </xf>
    <xf numFmtId="0" fontId="33" fillId="0" borderId="1" applyAlignment="1" pivotButton="0" quotePrefix="0" xfId="3">
      <alignment vertical="center" shrinkToFit="1"/>
    </xf>
    <xf numFmtId="0" fontId="33" fillId="0" borderId="1" applyAlignment="1" pivotButton="0" quotePrefix="1" xfId="3">
      <alignment horizontal="center" vertical="center" shrinkToFit="1"/>
    </xf>
    <xf numFmtId="169" fontId="33" fillId="0" borderId="1" applyAlignment="1" pivotButton="0" quotePrefix="0" xfId="3">
      <alignment vertical="center" shrinkToFit="1"/>
    </xf>
    <xf numFmtId="169" fontId="33" fillId="0" borderId="1" applyAlignment="1" pivotButton="0" quotePrefix="0" xfId="3">
      <alignment horizontal="center" vertical="center" shrinkToFit="1"/>
    </xf>
    <xf numFmtId="0" fontId="5" fillId="0" borderId="0" applyAlignment="1" pivotButton="0" quotePrefix="1" xfId="3">
      <alignment vertical="center"/>
    </xf>
    <xf numFmtId="169" fontId="5" fillId="0" borderId="0" applyAlignment="1" pivotButton="0" quotePrefix="0" xfId="3">
      <alignment vertical="center"/>
    </xf>
    <xf numFmtId="0" fontId="34" fillId="0" borderId="1" applyAlignment="1" pivotButton="0" quotePrefix="0" xfId="32">
      <alignment horizontal="center" vertical="center"/>
    </xf>
    <xf numFmtId="0" fontId="33" fillId="0" borderId="1" applyAlignment="1" pivotButton="0" quotePrefix="1" xfId="3">
      <alignment horizontal="distributed" vertical="center" shrinkToFit="1"/>
    </xf>
    <xf numFmtId="169" fontId="35" fillId="0" borderId="1" applyAlignment="1" pivotButton="0" quotePrefix="0" xfId="3">
      <alignment vertical="center" shrinkToFit="1"/>
    </xf>
    <xf numFmtId="0" fontId="33" fillId="0" borderId="1" applyAlignment="1" pivotButton="0" quotePrefix="0" xfId="3">
      <alignment horizontal="center" vertical="center" shrinkToFit="1"/>
    </xf>
    <xf numFmtId="0" fontId="34" fillId="0" borderId="1" applyAlignment="1" pivotButton="0" quotePrefix="1" xfId="8">
      <alignment vertical="center" shrinkToFit="1"/>
    </xf>
    <xf numFmtId="0" fontId="18" fillId="0" borderId="0" applyAlignment="1" pivotButton="0" quotePrefix="0" xfId="7">
      <alignment vertical="center"/>
    </xf>
    <xf numFmtId="0" fontId="37" fillId="0" borderId="0" applyAlignment="1" pivotButton="0" quotePrefix="0" xfId="7">
      <alignment vertical="center"/>
    </xf>
    <xf numFmtId="0" fontId="18" fillId="0" borderId="1" applyAlignment="1" pivotButton="0" quotePrefix="0" xfId="7">
      <alignment vertical="center"/>
    </xf>
    <xf numFmtId="0" fontId="37" fillId="0" borderId="1" applyAlignment="1" pivotButton="0" quotePrefix="0" xfId="7">
      <alignment horizontal="center" vertical="center"/>
    </xf>
    <xf numFmtId="170" fontId="18" fillId="0" borderId="1" applyAlignment="1" pivotButton="0" quotePrefix="1" xfId="7">
      <alignment vertical="center"/>
    </xf>
    <xf numFmtId="170" fontId="18" fillId="0" borderId="1" applyAlignment="1" pivotButton="0" quotePrefix="0" xfId="7">
      <alignment vertical="center"/>
    </xf>
    <xf numFmtId="170" fontId="37" fillId="0" borderId="1" applyAlignment="1" pivotButton="0" quotePrefix="0" xfId="7">
      <alignment horizontal="center" vertical="center"/>
    </xf>
    <xf numFmtId="170" fontId="30" fillId="4" borderId="1" applyAlignment="1" pivotButton="0" quotePrefix="0" xfId="7">
      <alignment vertical="center"/>
    </xf>
    <xf numFmtId="0" fontId="30" fillId="4" borderId="1" applyAlignment="1" pivotButton="0" quotePrefix="0" xfId="7">
      <alignment vertical="center"/>
    </xf>
    <xf numFmtId="0" fontId="5" fillId="0" borderId="5" applyAlignment="1" pivotButton="0" quotePrefix="0" xfId="3">
      <alignment vertical="center"/>
    </xf>
    <xf numFmtId="170" fontId="30" fillId="0" borderId="1" applyAlignment="1" pivotButton="0" quotePrefix="0" xfId="7">
      <alignment vertical="center"/>
    </xf>
    <xf numFmtId="170" fontId="30" fillId="0" borderId="1" applyAlignment="1" pivotButton="0" quotePrefix="1" xfId="7">
      <alignment vertical="center"/>
    </xf>
    <xf numFmtId="0" fontId="34" fillId="0" borderId="1" applyAlignment="1" pivotButton="0" quotePrefix="1" xfId="8">
      <alignment horizontal="left" vertical="center" shrinkToFit="1"/>
    </xf>
    <xf numFmtId="170" fontId="18" fillId="0" borderId="0" applyAlignment="1" pivotButton="0" quotePrefix="0" xfId="7">
      <alignment vertical="center"/>
    </xf>
    <xf numFmtId="170" fontId="18" fillId="5" borderId="1" applyAlignment="1" pivotButton="0" quotePrefix="0" xfId="7">
      <alignment vertical="center"/>
    </xf>
    <xf numFmtId="170" fontId="40" fillId="0" borderId="1" applyAlignment="1" pivotButton="0" quotePrefix="1" xfId="7">
      <alignment vertical="center"/>
    </xf>
    <xf numFmtId="0" fontId="41" fillId="0" borderId="1" applyAlignment="1" pivotButton="0" quotePrefix="1" xfId="0">
      <alignment vertical="center"/>
    </xf>
    <xf numFmtId="0" fontId="41" fillId="0" borderId="1" applyAlignment="1" pivotButton="0" quotePrefix="1" xfId="0">
      <alignment vertical="center" wrapText="1"/>
    </xf>
    <xf numFmtId="0" fontId="41" fillId="0" borderId="1" applyAlignment="1" pivotButton="0" quotePrefix="0" xfId="0">
      <alignment horizontal="center" vertical="center" wrapText="1"/>
    </xf>
    <xf numFmtId="0" fontId="41" fillId="0" borderId="1" applyAlignment="1" pivotButton="0" quotePrefix="1" xfId="0">
      <alignment horizontal="center" vertical="center" wrapText="1"/>
    </xf>
    <xf numFmtId="169" fontId="41" fillId="0" borderId="1" applyAlignment="1" pivotButton="0" quotePrefix="0" xfId="0">
      <alignment vertical="center" wrapText="1"/>
    </xf>
    <xf numFmtId="164" fontId="42" fillId="0" borderId="1" applyAlignment="1" pivotButton="0" quotePrefix="0" xfId="6">
      <alignment vertical="center"/>
    </xf>
    <xf numFmtId="164" fontId="17" fillId="0" borderId="0" applyAlignment="1" pivotButton="0" quotePrefix="0" xfId="5">
      <alignment vertical="center"/>
    </xf>
    <xf numFmtId="164" fontId="43" fillId="0" borderId="1" applyAlignment="1" pivotButton="0" quotePrefix="0" xfId="6">
      <alignment vertical="center"/>
    </xf>
    <xf numFmtId="168" fontId="17" fillId="0" borderId="0" applyAlignment="1" pivotButton="0" quotePrefix="0" xfId="5">
      <alignment horizontal="left" vertical="center"/>
    </xf>
    <xf numFmtId="168" fontId="17" fillId="0" borderId="0" applyAlignment="1" pivotButton="0" quotePrefix="0" xfId="5">
      <alignment horizontal="center" vertical="center" shrinkToFit="1"/>
    </xf>
    <xf numFmtId="164" fontId="19" fillId="0" borderId="0" applyAlignment="1" pivotButton="0" quotePrefix="0" xfId="7">
      <alignment vertical="center"/>
    </xf>
    <xf numFmtId="164" fontId="12" fillId="0" borderId="0" applyAlignment="1" pivotButton="0" quotePrefix="0" xfId="1">
      <alignment vertical="center"/>
    </xf>
    <xf numFmtId="164" fontId="43" fillId="3" borderId="1" applyAlignment="1" pivotButton="0" quotePrefix="0" xfId="6">
      <alignment vertical="center"/>
    </xf>
    <xf numFmtId="168" fontId="19" fillId="0" borderId="0" applyAlignment="1" pivotButton="0" quotePrefix="0" xfId="7">
      <alignment vertical="center"/>
    </xf>
    <xf numFmtId="164" fontId="17" fillId="0" borderId="1" applyAlignment="1" pivotButton="0" quotePrefix="1" xfId="6">
      <alignment horizontal="center" vertical="center"/>
    </xf>
    <xf numFmtId="170" fontId="18" fillId="3" borderId="0" applyAlignment="1" pivotButton="0" quotePrefix="0" xfId="7">
      <alignment vertical="center"/>
    </xf>
    <xf numFmtId="170" fontId="18" fillId="0" borderId="1" applyAlignment="1" pivotButton="0" quotePrefix="0" xfId="7">
      <alignment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0" fontId="5" fillId="0" borderId="0" applyAlignment="1" pivotButton="0" quotePrefix="1" xfId="3">
      <alignment vertical="center"/>
    </xf>
    <xf numFmtId="0" fontId="29" fillId="0" borderId="0" applyAlignment="1" pivotButton="0" quotePrefix="0" xfId="3">
      <alignment horizontal="center" vertical="center"/>
    </xf>
    <xf numFmtId="0" fontId="30" fillId="0" borderId="1" applyAlignment="1" pivotButton="0" quotePrefix="1" xfId="4">
      <alignment horizontal="center" vertical="center"/>
    </xf>
    <xf numFmtId="0" fontId="31" fillId="0" borderId="1" applyAlignment="1" pivotButton="0" quotePrefix="1" xfId="4">
      <alignment horizontal="center" vertical="center" wrapText="1"/>
    </xf>
    <xf numFmtId="164" fontId="17" fillId="0" borderId="1" applyAlignment="1" pivotButton="0" quotePrefix="0" xfId="6">
      <alignment horizontal="left" vertical="center"/>
    </xf>
    <xf numFmtId="0" fontId="20" fillId="0" borderId="1" applyAlignment="1" pivotButton="0" quotePrefix="0" xfId="7">
      <alignment vertical="center"/>
    </xf>
    <xf numFmtId="164" fontId="17" fillId="0" borderId="1" applyAlignment="1" pivotButton="0" quotePrefix="0" xfId="6">
      <alignment horizontal="center" vertical="center"/>
    </xf>
    <xf numFmtId="164" fontId="17" fillId="0" borderId="6" applyAlignment="1" pivotButton="0" quotePrefix="0" xfId="6">
      <alignment horizontal="center" vertical="center"/>
    </xf>
    <xf numFmtId="164" fontId="17" fillId="0" borderId="7" applyAlignment="1" pivotButton="0" quotePrefix="0" xfId="6">
      <alignment horizontal="center" vertical="center"/>
    </xf>
    <xf numFmtId="164" fontId="17" fillId="0" borderId="8" applyAlignment="1" pivotButton="0" quotePrefix="0" xfId="6">
      <alignment horizontal="center" vertical="center"/>
    </xf>
    <xf numFmtId="0" fontId="17" fillId="0" borderId="1" applyAlignment="1" pivotButton="0" quotePrefix="1" xfId="5">
      <alignment horizontal="center"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0" fontId="11" fillId="0" borderId="0" applyAlignment="1" pivotButton="0" quotePrefix="0" xfId="5">
      <alignment horizontal="center" vertical="center"/>
    </xf>
    <xf numFmtId="171" fontId="17" fillId="0" borderId="1" applyAlignment="1" pivotButton="0" quotePrefix="0" xfId="6">
      <alignment horizontal="left" vertical="center"/>
    </xf>
    <xf numFmtId="172" fontId="17" fillId="0" borderId="1" applyAlignment="1" pivotButton="0" quotePrefix="0" xfId="6">
      <alignment horizontal="left" vertical="center"/>
    </xf>
    <xf numFmtId="164" fontId="17" fillId="3" borderId="1" applyAlignment="1" pivotButton="0" quotePrefix="0" xfId="6">
      <alignment horizontal="left" vertical="center"/>
    </xf>
    <xf numFmtId="0" fontId="37" fillId="0" borderId="1" applyAlignment="1" pivotButton="0" quotePrefix="0" xfId="7">
      <alignment horizontal="center" vertical="center"/>
    </xf>
    <xf numFmtId="0" fontId="38" fillId="0" borderId="0" applyAlignment="1" pivotButton="0" quotePrefix="0" xfId="7">
      <alignment horizontal="center" vertical="center"/>
    </xf>
    <xf numFmtId="0" fontId="37" fillId="0" borderId="0" applyAlignment="1" pivotButton="0" quotePrefix="1" xfId="7">
      <alignment vertical="center"/>
    </xf>
    <xf numFmtId="170" fontId="37" fillId="0" borderId="1" applyAlignment="1" pivotButton="0" quotePrefix="0" xfId="7">
      <alignment horizontal="center" vertical="center"/>
    </xf>
    <xf numFmtId="0" fontId="29" fillId="0" borderId="0" applyAlignment="1" pivotButton="0" quotePrefix="1" xfId="0">
      <alignment horizontal="center" vertical="center"/>
    </xf>
    <xf numFmtId="0" fontId="30" fillId="0" borderId="1" applyAlignment="1" pivotButton="0" quotePrefix="1" xfId="0">
      <alignment horizontal="center" vertical="center"/>
    </xf>
    <xf numFmtId="0" fontId="30" fillId="0" borderId="1" applyAlignment="1" pivotButton="0" quotePrefix="1" xfId="0">
      <alignment horizontal="center" vertical="center" wrapText="1"/>
    </xf>
    <xf numFmtId="0" fontId="0" fillId="0" borderId="0" applyAlignment="1" pivotButton="0" quotePrefix="1" xfId="0">
      <alignment vertical="center"/>
    </xf>
    <xf numFmtId="0" fontId="30" fillId="0" borderId="1" applyAlignment="1" pivotButton="0" quotePrefix="1" xfId="0">
      <alignment horizontal="center" vertical="center" shrinkToFit="1"/>
    </xf>
    <xf numFmtId="0" fontId="0" fillId="0" borderId="0" pivotButton="0" quotePrefix="0" xfId="0"/>
    <xf numFmtId="0" fontId="0" fillId="0" borderId="8" pivotButton="0" quotePrefix="0" xfId="0"/>
    <xf numFmtId="0" fontId="0" fillId="0" borderId="10" pivotButton="0" quotePrefix="0" xfId="0"/>
    <xf numFmtId="169" fontId="33" fillId="0" borderId="1" applyAlignment="1" pivotButton="0" quotePrefix="0" xfId="3">
      <alignment vertical="center" shrinkToFit="1"/>
    </xf>
    <xf numFmtId="169" fontId="33" fillId="0" borderId="1" applyAlignment="1" pivotButton="0" quotePrefix="0" xfId="3">
      <alignment horizontal="center" vertical="center" shrinkToFit="1"/>
    </xf>
    <xf numFmtId="169" fontId="5" fillId="0" borderId="0" applyAlignment="1" pivotButton="0" quotePrefix="0" xfId="3">
      <alignment vertical="center"/>
    </xf>
    <xf numFmtId="169" fontId="35" fillId="0" borderId="1" applyAlignment="1" pivotButton="0" quotePrefix="0" xfId="3">
      <alignment vertical="center" shrinkToFit="1"/>
    </xf>
    <xf numFmtId="164" fontId="17" fillId="0" borderId="3" applyAlignment="1" pivotButton="0" quotePrefix="0" xfId="5">
      <alignment horizontal="center" vertical="center"/>
    </xf>
    <xf numFmtId="164" fontId="17" fillId="0" borderId="1" applyAlignment="1" pivotButton="0" quotePrefix="0" xfId="6">
      <alignment vertical="center"/>
    </xf>
    <xf numFmtId="164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164" fontId="17" fillId="0" borderId="1" applyAlignment="1" pivotButton="0" quotePrefix="0" xfId="6">
      <alignment horizontal="left" vertical="center"/>
    </xf>
    <xf numFmtId="0" fontId="0" fillId="0" borderId="7" pivotButton="0" quotePrefix="0" xfId="0"/>
    <xf numFmtId="164" fontId="17" fillId="0" borderId="0" applyAlignment="1" pivotButton="0" quotePrefix="0" xfId="5">
      <alignment vertical="center"/>
    </xf>
    <xf numFmtId="165" fontId="17" fillId="0" borderId="1" applyAlignment="1" pivotButton="0" quotePrefix="0" xfId="5">
      <alignment vertical="center"/>
    </xf>
    <xf numFmtId="165" fontId="17" fillId="0" borderId="0" applyAlignment="1" pivotButton="0" quotePrefix="0" xfId="5">
      <alignment vertical="center"/>
    </xf>
    <xf numFmtId="165" fontId="12" fillId="0" borderId="0" applyAlignment="1" pivotButton="0" quotePrefix="0" xfId="5">
      <alignment vertical="center"/>
    </xf>
    <xf numFmtId="164" fontId="17" fillId="0" borderId="0" applyAlignment="1" pivotButton="0" quotePrefix="0" xfId="6">
      <alignment vertical="center"/>
    </xf>
    <xf numFmtId="168" fontId="17" fillId="0" borderId="0" applyAlignment="1" pivotButton="0" quotePrefix="0" xfId="5">
      <alignment horizontal="left" vertical="center"/>
    </xf>
    <xf numFmtId="168" fontId="17" fillId="0" borderId="0" applyAlignment="1" pivotButton="0" quotePrefix="0" xfId="5">
      <alignment horizontal="center" vertical="center" shrinkToFit="1"/>
    </xf>
    <xf numFmtId="172" fontId="17" fillId="0" borderId="1" applyAlignment="1" pivotButton="0" quotePrefix="0" xfId="6">
      <alignment horizontal="left" vertical="center"/>
    </xf>
    <xf numFmtId="164" fontId="17" fillId="0" borderId="1" applyAlignment="1" pivotButton="0" quotePrefix="0" xfId="1">
      <alignment horizontal="right" vertical="center"/>
    </xf>
    <xf numFmtId="164" fontId="12" fillId="0" borderId="0" applyAlignment="1" pivotButton="0" quotePrefix="0" xfId="1">
      <alignment vertical="center"/>
    </xf>
    <xf numFmtId="168" fontId="12" fillId="0" borderId="0" applyAlignment="1" pivotButton="0" quotePrefix="0" xfId="5">
      <alignment vertical="center"/>
    </xf>
    <xf numFmtId="167" fontId="12" fillId="0" borderId="0" applyAlignment="1" pivotButton="0" quotePrefix="0" xfId="5">
      <alignment vertical="center"/>
    </xf>
    <xf numFmtId="164" fontId="43" fillId="3" borderId="1" applyAlignment="1" pivotButton="0" quotePrefix="0" xfId="6">
      <alignment vertical="center"/>
    </xf>
    <xf numFmtId="164" fontId="17" fillId="3" borderId="1" applyAlignment="1" pivotButton="0" quotePrefix="0" xfId="6">
      <alignment horizontal="left" vertical="center"/>
    </xf>
    <xf numFmtId="164" fontId="42" fillId="0" borderId="1" applyAlignment="1" pivotButton="0" quotePrefix="0" xfId="6">
      <alignment vertical="center"/>
    </xf>
    <xf numFmtId="168" fontId="19" fillId="0" borderId="0" applyAlignment="1" pivotButton="0" quotePrefix="0" xfId="7">
      <alignment vertical="center"/>
    </xf>
    <xf numFmtId="164" fontId="19" fillId="0" borderId="0" applyAlignment="1" pivotButton="0" quotePrefix="0" xfId="7">
      <alignment vertical="center"/>
    </xf>
    <xf numFmtId="164" fontId="12" fillId="0" borderId="0" applyAlignment="1" pivotButton="0" quotePrefix="0" xfId="6">
      <alignment vertical="center"/>
    </xf>
    <xf numFmtId="166" fontId="17" fillId="0" borderId="1" applyAlignment="1" applyProtection="1" pivotButton="0" quotePrefix="0" xfId="5">
      <alignment horizontal="center" vertical="center"/>
      <protection locked="0" hidden="0"/>
    </xf>
    <xf numFmtId="171" fontId="17" fillId="0" borderId="1" applyAlignment="1" pivotButton="0" quotePrefix="0" xfId="6">
      <alignment horizontal="left" vertical="center"/>
    </xf>
    <xf numFmtId="164" fontId="17" fillId="0" borderId="1" applyAlignment="1" pivotButton="0" quotePrefix="0" xfId="6">
      <alignment horizontal="center" vertical="center"/>
    </xf>
    <xf numFmtId="164" fontId="17" fillId="0" borderId="1" applyAlignment="1" pivotButton="0" quotePrefix="1" xfId="6">
      <alignment horizontal="center" vertical="center"/>
    </xf>
    <xf numFmtId="170" fontId="30" fillId="0" borderId="1" applyAlignment="1" pivotButton="0" quotePrefix="1" xfId="7">
      <alignment vertical="center"/>
    </xf>
    <xf numFmtId="170" fontId="30" fillId="0" borderId="1" applyAlignment="1" pivotButton="0" quotePrefix="0" xfId="7">
      <alignment vertical="center"/>
    </xf>
    <xf numFmtId="170" fontId="18" fillId="0" borderId="1" applyAlignment="1" pivotButton="0" quotePrefix="1" xfId="7">
      <alignment vertical="center"/>
    </xf>
    <xf numFmtId="170" fontId="18" fillId="0" borderId="1" applyAlignment="1" pivotButton="0" quotePrefix="0" xfId="7">
      <alignment vertical="center"/>
    </xf>
    <xf numFmtId="170" fontId="18" fillId="5" borderId="1" applyAlignment="1" pivotButton="0" quotePrefix="0" xfId="7">
      <alignment vertical="center"/>
    </xf>
    <xf numFmtId="170" fontId="37" fillId="0" borderId="1" applyAlignment="1" pivotButton="0" quotePrefix="0" xfId="7">
      <alignment horizontal="center" vertical="center"/>
    </xf>
    <xf numFmtId="170" fontId="30" fillId="4" borderId="1" applyAlignment="1" pivotButton="0" quotePrefix="0" xfId="7">
      <alignment vertical="center"/>
    </xf>
    <xf numFmtId="170" fontId="40" fillId="0" borderId="1" applyAlignment="1" pivotButton="0" quotePrefix="1" xfId="7">
      <alignment vertical="center"/>
    </xf>
    <xf numFmtId="170" fontId="18" fillId="0" borderId="0" applyAlignment="1" pivotButton="0" quotePrefix="0" xfId="7">
      <alignment vertical="center"/>
    </xf>
    <xf numFmtId="170" fontId="18" fillId="3" borderId="0" applyAlignment="1" pivotButton="0" quotePrefix="0" xfId="7">
      <alignment vertical="center"/>
    </xf>
    <xf numFmtId="169" fontId="41" fillId="0" borderId="1" applyAlignment="1" pivotButton="0" quotePrefix="0" xfId="0">
      <alignment vertical="center" wrapText="1"/>
    </xf>
    <xf numFmtId="169" fontId="28" fillId="0" borderId="0" applyAlignment="1" pivotButton="0" quotePrefix="0" xfId="0">
      <alignment vertical="center"/>
    </xf>
    <xf numFmtId="169" fontId="28" fillId="0" borderId="1" applyAlignment="1" pivotButton="0" quotePrefix="0" xfId="0">
      <alignment vertical="center" wrapText="1"/>
    </xf>
    <xf numFmtId="169" fontId="28" fillId="0" borderId="1" applyAlignment="1" pivotButton="0" quotePrefix="0" xfId="0">
      <alignment vertical="top" wrapText="1"/>
    </xf>
  </cellXfs>
  <cellStyles count="34">
    <cellStyle name="표준" xfId="0" builtinId="0"/>
    <cellStyle name="쉼표 [0]" xfId="1" builtinId="6"/>
    <cellStyle name="표준 2" xfId="2"/>
    <cellStyle name="표준 9" xfId="3"/>
    <cellStyle name="표준 11" xfId="4"/>
    <cellStyle name="표준_양주시 하수도시설 확충 민간투자사업(원가최종)" xfId="5"/>
    <cellStyle name="쉼표 [0]_양주시 하수도시설 확충 민간투자사업(원가최종)" xfId="6"/>
    <cellStyle name="표준 2 2 3" xfId="7"/>
    <cellStyle name="표준 9 3" xfId="8"/>
    <cellStyle name="쉼표 [0] 4 3" xfId="9"/>
    <cellStyle name="콤마 [0]_I-01 3" xfId="10"/>
    <cellStyle name="표준 73" xfId="11"/>
    <cellStyle name="표준 2 2 2 2" xfId="12"/>
    <cellStyle name="백분율 3 2" xfId="13"/>
    <cellStyle name="표준 86" xfId="14"/>
    <cellStyle name="표준 2 3 2" xfId="15"/>
    <cellStyle name="쉼표 [0] 2 5 2" xfId="16"/>
    <cellStyle name="쉼표 [0] 3 2" xfId="17"/>
    <cellStyle name="통화 [0] 3" xfId="18"/>
    <cellStyle name="쉼표 [0] 3 2 2" xfId="19"/>
    <cellStyle name="표준 3 3" xfId="20"/>
    <cellStyle name="표준 3 5" xfId="21"/>
    <cellStyle name="표준 2 2 2" xfId="22"/>
    <cellStyle name="쉼표 [0] 2 6" xfId="23"/>
    <cellStyle name="쉼표 [0] 2 5" xfId="24"/>
    <cellStyle name="표준 4" xfId="25"/>
    <cellStyle name="쉼표 [0] 2 2" xfId="26"/>
    <cellStyle name="표준 3" xfId="27"/>
    <cellStyle name="표준 5" xfId="28"/>
    <cellStyle name="표준 6" xfId="29"/>
    <cellStyle name="표준 2 3" xfId="30"/>
    <cellStyle name="표준 16" xfId="31"/>
    <cellStyle name="표준_공정집계" xfId="32"/>
    <cellStyle name="표준 6 2" xfId="3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externalLink" Target="/xl/externalLinks/externalLink1.xml" Id="rId8"/><Relationship Type="http://schemas.openxmlformats.org/officeDocument/2006/relationships/externalLink" Target="/xl/externalLinks/externalLink2.xml" Id="rId9"/><Relationship Type="http://schemas.openxmlformats.org/officeDocument/2006/relationships/externalLink" Target="/xl/externalLinks/externalLink3.xml" Id="rId10"/><Relationship Type="http://schemas.openxmlformats.org/officeDocument/2006/relationships/externalLink" Target="/xl/externalLinks/externalLink4.xml" Id="rId11"/><Relationship Type="http://schemas.openxmlformats.org/officeDocument/2006/relationships/externalLink" Target="/xl/externalLinks/externalLink5.xml" Id="rId12"/><Relationship Type="http://schemas.openxmlformats.org/officeDocument/2006/relationships/externalLink" Target="/xl/externalLinks/externalLink6.xml" Id="rId13"/><Relationship Type="http://schemas.openxmlformats.org/officeDocument/2006/relationships/externalLink" Target="/xl/externalLinks/externalLink7.xml" Id="rId14"/><Relationship Type="http://schemas.openxmlformats.org/officeDocument/2006/relationships/externalLink" Target="/xl/externalLinks/externalLink8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&#50980;&#51116;&#50672;\aproject\skec\TDI\BM\TDIBM1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&#49444;&#44228;&#48320;&#44221;(&#44397;&#51088;)\&#44397;&#51088;&#48320;&#44221;&#53685;&#49888;\13&#52264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\\192.168.0.44\3&#48516;&#44396;%20&#50756;&#52649;&#51200;&#47448;\WINDOWS\&#48148;&#53461;%20&#54868;&#47732;\&#47784;&#44257;-&#48156;&#49328;\&#49444;&#44228;&#48320;&#44221;\&#48320;&#44221;&#45236;&#50669;\2&#52264;\&#48156;&#51452;&#45236;&#50669;\KDS\PROJECT\&#52628;%20&#54413;%20&#47161;\&#52628;&#54413;&#52572;&#51333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\\&#51221;&#49345;&#44508;\&#50577;&#54217;\ok\&#45824;&#44396;-&#45824;&#46041;\&#44396;&#51312;&#44228;&#49328;&#49436;\&#52572;&#51333;\&#44368;&#45824;\777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&#50724;&#51008;&#51221;\d\My%20Documents\&#44148;&#52629;&#51020;&#54693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A:\&#49884;&#44277;&#44228;&#54925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B:\&#51077;&#52272;&#50504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C:\Users\USER\Desktop\&#50872;&#49328;%20&#48120;&#54252;&#44397;&#44032;&#49328;&#45800;(&#51228;3&#44396;&#50669;)%20&#50756;&#52649;&#51200;&#47448;&#49884;&#49444;%20&#49444;&#52824;&#49324;&#50629;(&#51204;&#44592;%20&#48143;%20&#44228;&#52769;&#51228;&#50612;)\20260330_&#51221;&#48372;&#53685;&#49888;&#49548;&#48169;%20&#45800;&#44032;&#48320;&#44221;_26&#45380;3&#50900;&#45800;&#44032;\005%20&#45236;&#50669;&#49436;\1.%20&#45236;&#50669;&#49436;\20260325_3&#51221;&#48372;&#53685;&#49888;%20&#44277;&#49324;&#48708;_R8%2026&#45380;3&#50900;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BM"/>
      <sheetName val="DRUM"/>
      <sheetName val="표지"/>
      <sheetName val="DATA"/>
      <sheetName val="7.2세부 부하계산서"/>
      <sheetName val="TABLE"/>
      <sheetName val="CABLE"/>
      <sheetName val="9. 콘덴서"/>
      <sheetName val="EQUIPMEN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일위대가(계측기설치)"/>
      <sheetName val="조건표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77"/>
      <sheetName val="#REF"/>
      <sheetName val="6PILE  (돌출)"/>
      <sheetName val="단가산출"/>
      <sheetName val="DATE"/>
      <sheetName val="내역서"/>
      <sheetName val="자재"/>
      <sheetName val="1.설계조건"/>
      <sheetName val="종배수관"/>
      <sheetName val="노임"/>
      <sheetName val="삼보지질"/>
      <sheetName val="마산방향"/>
      <sheetName val="진주방향"/>
      <sheetName val="물질수지-음식물  "/>
      <sheetName val="ABUT수량-A1"/>
      <sheetName val="수량집계"/>
      <sheetName val="물집"/>
      <sheetName val="맨홀수량산출"/>
      <sheetName val="WIND"/>
      <sheetName val="8.PILE  (돌출)"/>
      <sheetName val="FAB별"/>
      <sheetName val="최종보고1"/>
      <sheetName val="PLCAL"/>
      <sheetName val="4.말뚝설계"/>
      <sheetName val="총괄표"/>
      <sheetName val="맨홀수량"/>
      <sheetName val="일위대가표"/>
      <sheetName val="수안보-MBR1"/>
      <sheetName val="변경후-SHEET"/>
      <sheetName val="우배수"/>
      <sheetName val="말뚝지지력산정"/>
      <sheetName val="바닥판"/>
      <sheetName val="입력DATA"/>
      <sheetName val="총집계표"/>
      <sheetName val="노임단가"/>
      <sheetName val="예정(3)"/>
      <sheetName val="동원(3)"/>
      <sheetName val="터널조도"/>
      <sheetName val="조도계산서 (도서)"/>
      <sheetName val="단위수량"/>
      <sheetName val="MFAB"/>
      <sheetName val="MFRT"/>
      <sheetName val="MPKG"/>
      <sheetName val="MPRD"/>
      <sheetName val="1.3.1절점좌표"/>
      <sheetName val="1.1설계기준"/>
      <sheetName val="5.모델링"/>
      <sheetName val="일위"/>
      <sheetName val="보성조서"/>
      <sheetName val="품셈TABLE"/>
      <sheetName val="9GNG운반"/>
      <sheetName val="계산식"/>
      <sheetName val="지구단위계획"/>
      <sheetName val="1호맨홀수량산출"/>
      <sheetName val="인구밀도산정"/>
      <sheetName val="1호철근량"/>
      <sheetName val="수직구(H-pile)"/>
      <sheetName val="가시설(TYPE-A)"/>
      <sheetName val="1-1평균터파기고(1)"/>
      <sheetName val="설계"/>
      <sheetName val="DATA"/>
      <sheetName val="교통표지판수량집계표"/>
      <sheetName val="대창(장성)"/>
      <sheetName val="대창(함평)-창열"/>
      <sheetName val="3BL공동구 수량"/>
      <sheetName val="단가"/>
      <sheetName val="원형맨홀수량"/>
      <sheetName val="방음벽기초(H=4m)"/>
      <sheetName val="터파기및재료"/>
      <sheetName val="단면가정"/>
      <sheetName val="집계표"/>
      <sheetName val="상-교대(A1-A2)"/>
      <sheetName val="평균터파기고(1-2,ASP)"/>
      <sheetName val="배수통관(좌)"/>
      <sheetName val="현장조사"/>
      <sheetName val="Sheet1"/>
      <sheetName val="BID"/>
      <sheetName val="내역표지"/>
      <sheetName val="조명시설"/>
      <sheetName val="실행철강하도"/>
      <sheetName val="수량산출"/>
      <sheetName val="일위대가"/>
      <sheetName val="노무비"/>
      <sheetName val="1차3회-개소별명세서-빨간색-인쇄용(21873)"/>
      <sheetName val="내역서 (2)"/>
      <sheetName val="건축"/>
      <sheetName val="차액보증"/>
      <sheetName val="4.2유효폭의 계산"/>
      <sheetName val="NOMUBI"/>
      <sheetName val="교각1"/>
      <sheetName val="변화치수"/>
      <sheetName val="우각부보강"/>
      <sheetName val="설 계"/>
      <sheetName val="guard(mac)"/>
      <sheetName val="단가(1)"/>
      <sheetName val="기둥(원형)"/>
      <sheetName val="capbeam(1)"/>
      <sheetName val="식재가격"/>
      <sheetName val="식재총괄"/>
      <sheetName val="일위목록"/>
      <sheetName val="일반수량총괄집계"/>
      <sheetName val="TYPE-A"/>
      <sheetName val="토목주소"/>
      <sheetName val="프랜트면허"/>
      <sheetName val="조건표"/>
      <sheetName val="수리계산(2021)"/>
      <sheetName val="내역(중앙)"/>
      <sheetName val="COPING"/>
      <sheetName val="쌍송교"/>
      <sheetName val="시중노임단가"/>
      <sheetName val="眞비상(진주)"/>
      <sheetName val="인상효1"/>
      <sheetName val="99 조정금액"/>
      <sheetName val="단가비교표_공통1"/>
      <sheetName val="수자재단위당"/>
      <sheetName val="단가 및 재료비"/>
      <sheetName val="단가산출1"/>
      <sheetName val="용소리교"/>
      <sheetName val="입찰안"/>
      <sheetName val="흙쌓기도수로설치현황(1)"/>
      <sheetName val="플랜트 설치"/>
      <sheetName val="교통대책내역"/>
      <sheetName val="MOTOR"/>
      <sheetName val="맨홀토공"/>
      <sheetName val="일위대가(계측기설치)"/>
      <sheetName val="1호맨홀가감수량"/>
      <sheetName val="날개벽수량표"/>
      <sheetName val="교각계산"/>
      <sheetName val="진상-금이"/>
      <sheetName val="Total"/>
      <sheetName val="토공1차"/>
      <sheetName val="전체내역 (2)"/>
      <sheetName val="산출근거"/>
      <sheetName val="이토변실(A3-LINE)"/>
      <sheetName val="인건-측정"/>
      <sheetName val="7.산출집계"/>
      <sheetName val="3.단가산출서"/>
      <sheetName val="4.일위산출"/>
      <sheetName val="9.자재단가"/>
      <sheetName val="1SPAN"/>
      <sheetName val="CALCULATION"/>
      <sheetName val="70%"/>
      <sheetName val="공통가설"/>
      <sheetName val="본부장"/>
      <sheetName val="단면치수"/>
      <sheetName val="TYPE-1"/>
      <sheetName val="확약서"/>
      <sheetName val="내역"/>
      <sheetName val="Sheet3"/>
      <sheetName val="산출내역서집계표"/>
      <sheetName val="토목"/>
      <sheetName val="일위대가목록"/>
      <sheetName val="수문일1"/>
      <sheetName val="Sheet1 (2)"/>
      <sheetName val="JUCK"/>
      <sheetName val="대비"/>
      <sheetName val="sw1"/>
      <sheetName val="옥외"/>
      <sheetName val="대운산출"/>
      <sheetName val="공통(20-91)"/>
      <sheetName val="전차선로 물량표"/>
      <sheetName val="한강운반비"/>
      <sheetName val="사용성검토"/>
      <sheetName val="INPUT"/>
      <sheetName val="6PILE__(돌출)"/>
      <sheetName val="설비"/>
      <sheetName val="CONCRETE"/>
      <sheetName val="부하계산서"/>
      <sheetName val="가시설수량"/>
      <sheetName val="1-1"/>
      <sheetName val="부하(성남)"/>
      <sheetName val="3련 BOX"/>
      <sheetName val="정부노임단가"/>
      <sheetName val="지급자재"/>
      <sheetName val="수토공단위당"/>
      <sheetName val="집계"/>
      <sheetName val="건축내역"/>
      <sheetName val="건축원가계산서"/>
      <sheetName val="미드수량"/>
      <sheetName val="수량인공"/>
      <sheetName val="신호등일위대가"/>
      <sheetName val="Sheet17"/>
      <sheetName val="용집"/>
      <sheetName val="투찰"/>
      <sheetName val="지수"/>
      <sheetName val="자재비"/>
      <sheetName val="수목단가"/>
      <sheetName val="1.설계기준"/>
      <sheetName val="L_RPTA05_목록"/>
      <sheetName val="기기리스트"/>
      <sheetName val="집계표(육상)"/>
      <sheetName val="연결임시"/>
      <sheetName val="내역서01"/>
      <sheetName val="정렬"/>
      <sheetName val="식재수량표"/>
      <sheetName val="인수공규격"/>
      <sheetName val="보차도경계석"/>
      <sheetName val="입력창"/>
      <sheetName val="설계내역서"/>
      <sheetName val="원형1호맨홀토공수량"/>
      <sheetName val="JUCKEYK"/>
      <sheetName val="01AC"/>
      <sheetName val="일위대가(가설)"/>
      <sheetName val="6공구(당초)"/>
      <sheetName val="3지구단위"/>
      <sheetName val="5지구단위"/>
      <sheetName val="설계예산서"/>
      <sheetName val="기초자료"/>
      <sheetName val="3. 지하차도 물량 집계표"/>
      <sheetName val="2호맨홀공제수량"/>
      <sheetName val="POOM_MOTO"/>
      <sheetName val="목차"/>
      <sheetName val="전력구구조물산근"/>
      <sheetName val="토공 total"/>
      <sheetName val="설계조건"/>
      <sheetName val="배수내역 (2)"/>
      <sheetName val="포장공(집계)"/>
      <sheetName val="라.공사비"/>
      <sheetName val="다.도서인쇄비"/>
      <sheetName val="ⴭⴭⴭⴭ"/>
      <sheetName val="단가산출(문안수정)"/>
      <sheetName val="목록"/>
      <sheetName val="1~69"/>
      <sheetName val="통합"/>
      <sheetName val="SORCE1"/>
      <sheetName val="A LINE"/>
      <sheetName val="J형측구단위수량"/>
      <sheetName val="가정급수관"/>
      <sheetName val="과천MAIN"/>
      <sheetName val="기계경비"/>
      <sheetName val="노임목록"/>
      <sheetName val="자재목록"/>
      <sheetName val="중기목록"/>
      <sheetName val="관급자재"/>
      <sheetName val="1호토공"/>
      <sheetName val="sheets"/>
      <sheetName val="수량총괄"/>
      <sheetName val="총괄"/>
      <sheetName val="소요자재"/>
      <sheetName val="주요자재총"/>
      <sheetName val="주요자재"/>
      <sheetName val="축제공총괄표"/>
      <sheetName val="축제공집계표"/>
      <sheetName val="토적표(우)"/>
      <sheetName val="호안총괄"/>
      <sheetName val="호안집계"/>
      <sheetName val="통관총괄표"/>
      <sheetName val="통관집계"/>
      <sheetName val="배수통관(우)"/>
      <sheetName val="배수문총괄표 산출근거"/>
      <sheetName val="부체집"/>
      <sheetName val="부체토공(좌안)"/>
      <sheetName val="부체토공(2공구)"/>
      <sheetName val="부체콘크리트(1공구)"/>
      <sheetName val="부체콘크리트(2공구)"/>
      <sheetName val="콘크리트깨기"/>
      <sheetName val="철근수량집계표"/>
      <sheetName val="콘크리트수량집계표"/>
      <sheetName val="PILE 및 두부정리 집계표"/>
      <sheetName val="사급자재수량집계표"/>
      <sheetName val="흄관집계표"/>
      <sheetName val="장비운반소요대수"/>
      <sheetName val="토취장토적표"/>
      <sheetName val="빗물받이(910-510-410)"/>
      <sheetName val="기초계산(Pmax)"/>
      <sheetName val="토목2"/>
      <sheetName val="단위중량"/>
      <sheetName val="8-3기계경비"/>
      <sheetName val="가도공"/>
      <sheetName val="집수정"/>
      <sheetName val="2002하반기노임기준"/>
      <sheetName val="tggwan(mac)"/>
      <sheetName val="N賃率-職"/>
      <sheetName val="상수도토공집계표"/>
      <sheetName val="4.교통시설공"/>
      <sheetName val="대로근거"/>
      <sheetName val="중로근거"/>
      <sheetName val="총괄집계 "/>
      <sheetName val="화산경계"/>
      <sheetName val="평3"/>
      <sheetName val="현금예금"/>
      <sheetName val="wall"/>
      <sheetName val="Front"/>
      <sheetName val="XL4Poppy"/>
      <sheetName val="토사(PE)"/>
      <sheetName val="토공"/>
      <sheetName val="물가시세"/>
      <sheetName val="내역(창신)"/>
      <sheetName val="조명율"/>
      <sheetName val="장비집계"/>
      <sheetName val=" 토목 처리장도급내역서 "/>
      <sheetName val="공사개요"/>
      <sheetName val="중기일위대가"/>
      <sheetName val="견적대비"/>
      <sheetName val="농로수량집계"/>
      <sheetName val="농로토공집계"/>
      <sheetName val="도로횡단-D300"/>
      <sheetName val=" ｹ-ﾌﾞﾙ"/>
      <sheetName val="수량산출서(당초)"/>
      <sheetName val="사업비"/>
      <sheetName val="조성원가DATA"/>
      <sheetName val="소업1교"/>
      <sheetName val="4차원가계산서"/>
      <sheetName val="산출내역서"/>
      <sheetName val="일반부표"/>
      <sheetName val="시설물일위"/>
      <sheetName val="광양방향"/>
      <sheetName val="스포회원매출"/>
      <sheetName val="준검 내역서"/>
      <sheetName val="기계경비일람"/>
      <sheetName val="토목공사일반"/>
      <sheetName val="횡배수관집현황(2공구)"/>
      <sheetName val="L형옹벽단위수량(35)"/>
      <sheetName val="계산서(곡선부)"/>
      <sheetName val="-치수표(곡선부)"/>
      <sheetName val="FOOTING단면력"/>
      <sheetName val="FC-101"/>
      <sheetName val="도장수량(하1)"/>
      <sheetName val="주형"/>
      <sheetName val="7.전산해석결과"/>
      <sheetName val="우각부검토"/>
      <sheetName val="위치"/>
      <sheetName val="표지"/>
      <sheetName val="토적표"/>
      <sheetName val="수량집계표"/>
      <sheetName val="참조자료"/>
      <sheetName val="대조표(0108)"/>
      <sheetName val="Macro1"/>
      <sheetName val="T13(P68~72,78)"/>
      <sheetName val="보도경계블럭"/>
      <sheetName val="106C0300"/>
      <sheetName val="할증"/>
      <sheetName val="설계명세"/>
      <sheetName val="우수"/>
      <sheetName val="갑지"/>
      <sheetName val="교통처리우회도로"/>
      <sheetName val="단중표"/>
      <sheetName val="직접인건비"/>
      <sheetName val="배수내역"/>
      <sheetName val="토공산근"/>
      <sheetName val="장비"/>
      <sheetName val="사리부설"/>
      <sheetName val="입찰보고"/>
      <sheetName val="Y-WORK"/>
      <sheetName val="맨홀수량집계"/>
      <sheetName val="용수량(생활용수)"/>
      <sheetName val="총괄내역서"/>
      <sheetName val="덕전리"/>
      <sheetName val="직노"/>
      <sheetName val="1단계"/>
      <sheetName val="산근"/>
      <sheetName val="안정계산"/>
      <sheetName val="단면검토"/>
      <sheetName val="단위수량(출력X)"/>
      <sheetName val="식생블럭단위수량"/>
      <sheetName val="상촌2교-일반수량집계"/>
      <sheetName val="근로자자료입력"/>
      <sheetName val="참고자료"/>
      <sheetName val=" 견적서"/>
      <sheetName val="원가"/>
      <sheetName val="공사비내역서"/>
      <sheetName val="D=700"/>
      <sheetName val="Oper Amount"/>
      <sheetName val="단면 (2)"/>
      <sheetName val="정부노임"/>
      <sheetName val="설계내역(2001)"/>
      <sheetName val="각종양식"/>
      <sheetName val="자압1"/>
      <sheetName val="단가목록"/>
      <sheetName val="SLAB&quot;1&quot;"/>
      <sheetName val="주빔의 설계"/>
      <sheetName val="교각토공"/>
      <sheetName val="98수문일위"/>
      <sheetName val="부안일위"/>
      <sheetName val="POL6차-PIPING"/>
      <sheetName val="차선도색수량집계"/>
      <sheetName val="1 설계 기준"/>
      <sheetName val="1_설계조건"/>
      <sheetName val="1_3_1절점좌표"/>
      <sheetName val="1_1설계기준"/>
      <sheetName val="4_말뚝설계"/>
      <sheetName val="5_모델링"/>
      <sheetName val="조도계산서_(도서)"/>
      <sheetName val="8_PILE__(돌출)"/>
      <sheetName val="Sheet1_(2)"/>
      <sheetName val="내역서_(2)"/>
      <sheetName val="설_계"/>
      <sheetName val="단 가"/>
      <sheetName val="집계표(수배전제조구매)"/>
      <sheetName val="간접"/>
      <sheetName val="다이꾸"/>
      <sheetName val="원본"/>
      <sheetName val="건축공사"/>
      <sheetName val="분뇨"/>
      <sheetName val="갑지(추정)"/>
      <sheetName val="PI"/>
      <sheetName val="경상비"/>
      <sheetName val="토공총괄표"/>
      <sheetName val="실행예산"/>
      <sheetName val="설직재-1"/>
      <sheetName val="cost"/>
      <sheetName val="참조"/>
      <sheetName val="구조물공집계"/>
      <sheetName val="설계내역"/>
      <sheetName val="주차구획선수량"/>
      <sheetName val="데리네이타현황"/>
      <sheetName val="J直材4"/>
      <sheetName val="TABLE"/>
      <sheetName val="지진시"/>
      <sheetName val="부대내역"/>
      <sheetName val="접속도로1"/>
      <sheetName val="사다리"/>
      <sheetName val="안정검토(온1)"/>
      <sheetName val="45,46"/>
      <sheetName val="일반맨홀수량집계(A-7 LINE)"/>
      <sheetName val="지장물C"/>
      <sheetName val="NYS"/>
      <sheetName val="설계기준"/>
      <sheetName val="3.3 상하수도비"/>
      <sheetName val="신축이음1m당수량"/>
      <sheetName val="경비2내역"/>
      <sheetName val="Sheet2"/>
      <sheetName val="인원투입계획"/>
      <sheetName val="조정설계비2"/>
      <sheetName val="제6호"/>
      <sheetName val="경비_원본"/>
      <sheetName val="직공비"/>
      <sheetName val="이름정의"/>
      <sheetName val="데이타"/>
      <sheetName val="식재인부"/>
      <sheetName val="코드표"/>
      <sheetName val="토목수량(공정)"/>
      <sheetName val="대운반(철재)"/>
      <sheetName val="8.수량산출 (2)"/>
      <sheetName val="7.PILE  (돌출)"/>
      <sheetName val="수량명세서"/>
      <sheetName val="WORK"/>
      <sheetName val="유동표(변경)"/>
      <sheetName val="단가비교표"/>
      <sheetName val="일일작업보고"/>
      <sheetName val="을지"/>
      <sheetName val="가시설단위수량"/>
      <sheetName val="작업설단가"/>
      <sheetName val="포장총괄집계표"/>
      <sheetName val="집수정(600-700)"/>
      <sheetName val="화재 탐지 설비"/>
      <sheetName val="3_2_집기비품교체주기"/>
      <sheetName val="지급(1)"/>
      <sheetName val="실행비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건축음향내역서"/>
      <sheetName val="Sheet1"/>
      <sheetName val="Sheet2"/>
      <sheetName val="Sheet3"/>
      <sheetName val="가격표"/>
      <sheetName val="건축음향"/>
      <sheetName val="방송일위대가"/>
      <sheetName val="#REF"/>
      <sheetName val="신우"/>
      <sheetName val="과천MAIN"/>
      <sheetName val="표지"/>
      <sheetName val="갑지"/>
      <sheetName val="총괄표"/>
      <sheetName val="음향설비"/>
      <sheetName val="영상설비"/>
      <sheetName val="견"/>
      <sheetName val="선로수량집계"/>
      <sheetName val="장비수량집계"/>
      <sheetName val="지장수량집계"/>
      <sheetName val="철거"/>
      <sheetName val="노임이"/>
      <sheetName val="내역서1999.8최종"/>
      <sheetName val="경비율"/>
      <sheetName val="결산"/>
      <sheetName val="_x0000__x0004_"/>
      <sheetName val="일위대가"/>
      <sheetName val="시행후면적"/>
      <sheetName val="수지예산"/>
      <sheetName val="제-노임"/>
      <sheetName val="제직재"/>
      <sheetName val="일위대가(가설)"/>
      <sheetName val="부하계산서"/>
      <sheetName val="수량산출"/>
      <sheetName val="경율산정"/>
      <sheetName val="EP0618"/>
      <sheetName val="제경집계"/>
      <sheetName val="N賃率-職"/>
      <sheetName val="단가산출1"/>
      <sheetName val="집계표"/>
      <sheetName val="DB"/>
      <sheetName val="2000년1차"/>
      <sheetName val="유림골조"/>
      <sheetName val="대비"/>
      <sheetName val="환경기계공정표 (3)"/>
      <sheetName val="경산"/>
      <sheetName val="전기"/>
      <sheetName val=""/>
      <sheetName val="현장관리비"/>
      <sheetName val="단가"/>
      <sheetName val="운영도(변경후)"/>
      <sheetName val="울산시산표"/>
      <sheetName val="수리결과"/>
      <sheetName val="조건표"/>
      <sheetName val="계약용량(서포)"/>
      <sheetName val="기본일위"/>
      <sheetName val="I一般比"/>
      <sheetName val="금액내역서"/>
      <sheetName val="사통"/>
      <sheetName val="01"/>
      <sheetName val="갑지(추정)"/>
      <sheetName val="공종별집계표"/>
      <sheetName val="설비"/>
      <sheetName val="OPT7"/>
      <sheetName val="설직재-1"/>
      <sheetName val="기존단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전기계획"/>
      <sheetName val="통신계획"/>
      <sheetName val="관리동계획"/>
      <sheetName val="전시관계획"/>
      <sheetName val="Sheet3 (2)"/>
      <sheetName val="Sheet1"/>
      <sheetName val="Sheet3"/>
      <sheetName val="시공일정"/>
      <sheetName val="Sheet2"/>
      <sheetName val="시공일정 (2)"/>
      <sheetName val="전기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단가일람"/>
      <sheetName val="내역서"/>
      <sheetName val="조명일위"/>
      <sheetName val="간접1"/>
      <sheetName val="99총공사내역서"/>
      <sheetName val="부대공사비"/>
      <sheetName val="퍼스트"/>
      <sheetName val="차액보증"/>
      <sheetName val="접지수량"/>
      <sheetName val="BID"/>
      <sheetName val="SLAB데이터"/>
      <sheetName val="#REF"/>
      <sheetName val="실행내역"/>
      <sheetName val="약품공급2"/>
      <sheetName val="지질조사"/>
      <sheetName val="정부노임단가"/>
      <sheetName val="노임"/>
      <sheetName val="C1ㅇ"/>
      <sheetName val="Total 단위경유량집계"/>
      <sheetName val="MOTOR"/>
      <sheetName val="CALCULATION"/>
      <sheetName val="실행철강하도"/>
      <sheetName val="전체제잡비"/>
      <sheetName val="RE9604"/>
      <sheetName val="원가계산서"/>
      <sheetName val="sheet1"/>
      <sheetName val="준검 내역서"/>
      <sheetName val="구조물공"/>
      <sheetName val="부대공"/>
      <sheetName val="배수공"/>
      <sheetName val="토공"/>
      <sheetName val="포장공"/>
      <sheetName val="토공유동표(전체.당초)"/>
      <sheetName val="단가"/>
      <sheetName val="산근"/>
      <sheetName val="기계경비(시간당)"/>
      <sheetName val="마산월령동골조물량변경"/>
      <sheetName val="1,2공구원가계산서"/>
      <sheetName val="2공구산출내역"/>
      <sheetName val="1공구산출내역서"/>
      <sheetName val="품셈TABLE"/>
      <sheetName val="교각1"/>
      <sheetName val="N賃率-職"/>
      <sheetName val="단위단가"/>
      <sheetName val="원가계산서구조조정"/>
      <sheetName val="내역(원안-대안)"/>
      <sheetName val="DB"/>
      <sheetName val="노임단가"/>
      <sheetName val="기본단가표"/>
      <sheetName val="재료집계표"/>
      <sheetName val="조명시설"/>
      <sheetName val="DANGA"/>
      <sheetName val="일위대가"/>
      <sheetName val="설계조건"/>
      <sheetName val="수량산출서"/>
      <sheetName val="제경비"/>
      <sheetName val="SIL98"/>
      <sheetName val="내역(중앙)"/>
      <sheetName val="건축내역"/>
      <sheetName val="하남내역"/>
      <sheetName val="참조-(1)"/>
      <sheetName val="총공사내역서"/>
      <sheetName val="예산서"/>
      <sheetName val="금액내역서"/>
      <sheetName val="내역서(전기)"/>
      <sheetName val="항목(1)"/>
      <sheetName val="총괄표"/>
      <sheetName val="1.수인터널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기계경비일람"/>
      <sheetName val="대포2교접속"/>
      <sheetName val="천방교접속"/>
      <sheetName val="표  지"/>
      <sheetName val="잡철물"/>
      <sheetName val="관급"/>
      <sheetName val="일위목록"/>
      <sheetName val="요율"/>
      <sheetName val="총괄내역서"/>
      <sheetName val="hvac(제어동)"/>
      <sheetName val="BH-1 (2)"/>
      <sheetName val="5회토적"/>
      <sheetName val="DATA"/>
      <sheetName val="데이타"/>
      <sheetName val="자재일람"/>
      <sheetName val="I.설계조건"/>
      <sheetName val="산출근거"/>
      <sheetName val="설비2차"/>
      <sheetName val="일반공사"/>
      <sheetName val="현장설명"/>
      <sheetName val="공사비예산서(토목분)"/>
      <sheetName val="제안서"/>
      <sheetName val="행정표준(1)"/>
      <sheetName val="행정표준(2)"/>
      <sheetName val="ABUT수량-A1"/>
      <sheetName val="4.전기"/>
      <sheetName val="운반"/>
      <sheetName val="도급"/>
      <sheetName val="관리비비계상"/>
      <sheetName val="예가내역서"/>
      <sheetName val="경비2내역"/>
      <sheetName val="세부내역"/>
      <sheetName val="타공종이기"/>
      <sheetName val="작성방법"/>
      <sheetName val="노원열병합  건축공사기성내역서"/>
      <sheetName val="현장지지물물량"/>
      <sheetName val="증감내역서"/>
      <sheetName val="보증수수료산출"/>
      <sheetName val="신호등일위대가"/>
      <sheetName val="을"/>
      <sheetName val="터파기및재료"/>
      <sheetName val="초기화면"/>
      <sheetName val="폐기물"/>
      <sheetName val="인원계획"/>
      <sheetName val="도급-집계"/>
      <sheetName val="대전21토목내역서"/>
      <sheetName val="말뚝지지력산정"/>
      <sheetName val="이형관"/>
      <sheetName val="오저간내역서"/>
      <sheetName val="자료"/>
      <sheetName val="사업전망"/>
      <sheetName val="현장업무"/>
      <sheetName val="PIPING"/>
      <sheetName val="MSS 2"/>
      <sheetName val="전주2本1"/>
      <sheetName val="여수토토적"/>
      <sheetName val="구조물수량집계표"/>
      <sheetName val="인부노임"/>
      <sheetName val="금융비용"/>
      <sheetName val="공문"/>
      <sheetName val="직공비"/>
      <sheetName val="일위대가표"/>
      <sheetName val="산출내역서"/>
      <sheetName val="일반부표"/>
      <sheetName val="ancillary"/>
      <sheetName val="간접비계산"/>
      <sheetName val="001"/>
      <sheetName val="전기"/>
      <sheetName val="을-ATYPE"/>
      <sheetName val="제1호단위수량"/>
      <sheetName val="코드표"/>
      <sheetName val="1.설계조건"/>
      <sheetName val="프로젝트"/>
      <sheetName val="2.1  노무비 평균단가산출"/>
      <sheetName val="경비"/>
      <sheetName val="직노"/>
      <sheetName val="ITEM"/>
      <sheetName val="결재갑지"/>
      <sheetName val="앉음벽 (2)"/>
      <sheetName val="6호기"/>
      <sheetName val="우수관매설및 우수받이"/>
      <sheetName val="접지1종"/>
      <sheetName val="조경"/>
      <sheetName val="문학간접"/>
      <sheetName val="조도계산서 (도서)"/>
      <sheetName val="명세서"/>
      <sheetName val="A-4"/>
      <sheetName val="대비"/>
      <sheetName val="제출내역 (2)"/>
      <sheetName val="전체"/>
      <sheetName val="I一般比"/>
      <sheetName val="Sheet3"/>
      <sheetName val="예산변경원인분석"/>
      <sheetName val="내역_ver1.0"/>
      <sheetName val="자재단가비교표"/>
      <sheetName val="적용표"/>
      <sheetName val="단가대비표"/>
      <sheetName val="기초일위"/>
      <sheetName val="시설일위"/>
      <sheetName val="plan&amp;section of foundation"/>
      <sheetName val="pile bearing capa &amp; arrenge"/>
      <sheetName val="working load at the btm ft."/>
      <sheetName val="stability check"/>
      <sheetName val="design criteria"/>
      <sheetName val="98지급계획"/>
      <sheetName val="상-교대(A1-A2)"/>
      <sheetName val="보고서 기기리스트"/>
      <sheetName val="적용단가"/>
      <sheetName val="분뇨"/>
      <sheetName val="일위대가(가설)"/>
      <sheetName val="할증"/>
      <sheetName val="11.우각부 보강"/>
      <sheetName val="소포내역 (2)"/>
      <sheetName val="단가산출"/>
      <sheetName val="품셈"/>
      <sheetName val="자재단가"/>
      <sheetName val="Macro(차단기)"/>
      <sheetName val="부대내역"/>
      <sheetName val="간접(90)"/>
      <sheetName val="참조"/>
      <sheetName val="설계내역서"/>
      <sheetName val="EBSDATA"/>
      <sheetName val="재료비"/>
      <sheetName val="3련 BOX"/>
      <sheetName val="견적조건"/>
      <sheetName val="토목주소"/>
      <sheetName val="소야공정계획표"/>
      <sheetName val="INPUT"/>
      <sheetName val="TYPE-A"/>
      <sheetName val="마산방향"/>
      <sheetName val="진주방향"/>
      <sheetName val="기초수량집"/>
      <sheetName val="입력"/>
      <sheetName val="실행(1)"/>
      <sheetName val="구조물견적서"/>
      <sheetName val="입력데이타"/>
      <sheetName val="전기내역서(총계)"/>
      <sheetName val="소비자가"/>
      <sheetName val="토공A"/>
      <sheetName val="원가"/>
      <sheetName val="설계예산서"/>
      <sheetName val="ilch"/>
      <sheetName val="원가+내역"/>
      <sheetName val="JUCKEYK"/>
      <sheetName val="A 견적"/>
      <sheetName val="전기일위목록"/>
      <sheetName val="토목내역"/>
      <sheetName val="사급자재"/>
      <sheetName val="분전반"/>
      <sheetName val="신림자금"/>
      <sheetName val="횡배위치"/>
      <sheetName val="운반비"/>
      <sheetName val="2000양배"/>
      <sheetName val="type-F"/>
      <sheetName val="6PILE  (돌출)"/>
      <sheetName val="배수내역"/>
      <sheetName val=" HIT-&gt;HMC 견적(3900)"/>
      <sheetName val="조건표"/>
      <sheetName val="현장관리비"/>
      <sheetName val="간이영수증"/>
      <sheetName val="일위대가(1)"/>
      <sheetName val="기계공사"/>
      <sheetName val="7. 현장관리비 "/>
      <sheetName val="6. 안전관리비"/>
      <sheetName val="봉양~조차장간고하개명(신설)"/>
      <sheetName val="설계서(7)"/>
      <sheetName val="예산서(6)"/>
      <sheetName val="역T형옹벽단위수량"/>
      <sheetName val="Resource2"/>
      <sheetName val="내   역"/>
      <sheetName val="연결임시"/>
      <sheetName val="산출내역서집계표"/>
      <sheetName val="원가서"/>
      <sheetName val="내역(창신)"/>
      <sheetName val="Macro1"/>
      <sheetName val="_HIT__HMC 견적_3900_"/>
      <sheetName val="금호"/>
      <sheetName val="날개벽수량표"/>
      <sheetName val="여과지동"/>
      <sheetName val="기초자료"/>
      <sheetName val="용소리교"/>
      <sheetName val="토목"/>
      <sheetName val="99-0002"/>
      <sheetName val="내역(가지)"/>
      <sheetName val="일용노임단가"/>
      <sheetName val="원계약고시공및준비구분"/>
      <sheetName val="99월별경비계획"/>
      <sheetName val="자재단가표"/>
      <sheetName val="COVER"/>
      <sheetName val="내역원본"/>
      <sheetName val="결과조달"/>
      <sheetName val="부재예실1월"/>
      <sheetName val="11.산출(전열)"/>
      <sheetName val="6.산출(동력)"/>
      <sheetName val="7.산출(TRAY)"/>
      <sheetName val="배수내역 (2)"/>
      <sheetName val="데리네이타현황"/>
      <sheetName val="갑지"/>
      <sheetName val="일위집계(기존)"/>
      <sheetName val="교량"/>
      <sheetName val="8설7발"/>
      <sheetName val="일위대가목록"/>
      <sheetName val="예산총괄"/>
      <sheetName val="공사원가계산서"/>
      <sheetName val="추가예산"/>
      <sheetName val="측구터파기공수량집계"/>
      <sheetName val="배수공 시멘트 및 골재량 산출"/>
      <sheetName val="설계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별첨1-임식"/>
      <sheetName val="기본자료"/>
      <sheetName val="부속동"/>
      <sheetName val="APT"/>
      <sheetName val="구간별관경"/>
      <sheetName val="lee"/>
      <sheetName val="집계표소트"/>
      <sheetName val="투찰추정"/>
      <sheetName val="검토"/>
      <sheetName val="spc 배관견적"/>
      <sheetName val="현금흐름"/>
      <sheetName val="인사자료총집계"/>
      <sheetName val="INPUT-DATA"/>
      <sheetName val="동방설계서"/>
      <sheetName val="1.취수장"/>
      <sheetName val="신천3호용수로"/>
      <sheetName val="중기비"/>
      <sheetName val="남양내역"/>
      <sheetName val="MAIN_TABLE"/>
      <sheetName val="기초코드"/>
      <sheetName val="제품원재"/>
      <sheetName val="단가조사-2"/>
      <sheetName val="Total"/>
      <sheetName val="건설성적"/>
      <sheetName val="13LPMCC"/>
      <sheetName val="시멘트"/>
      <sheetName val="WORK"/>
      <sheetName val="bearing"/>
      <sheetName val="가격조사서"/>
      <sheetName val="검암내역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EUPDAT2"/>
      <sheetName val="단가조건(02년)"/>
      <sheetName val="광산내역"/>
      <sheetName val="총괄-1"/>
      <sheetName val="70%"/>
      <sheetName val="플랜트 설치"/>
      <sheetName val="정산내역"/>
      <sheetName val="Cash Flow-1"/>
      <sheetName val="Y-WORK"/>
      <sheetName val="3.1공사현황 공정표"/>
      <sheetName val="단가(적용)"/>
      <sheetName val="지불내역(자재외)"/>
      <sheetName val="FM"/>
      <sheetName val="입찰"/>
      <sheetName val="현경"/>
      <sheetName val="C97상"/>
      <sheetName val="파일구성"/>
      <sheetName val="시운전연료비"/>
      <sheetName val="골조시행"/>
      <sheetName val="시운전연료"/>
      <sheetName val="조경수목"/>
      <sheetName val="퇴직공제부금"/>
      <sheetName val="평균노임"/>
      <sheetName val="유입량"/>
      <sheetName val="중기일위대가"/>
      <sheetName val="01AC"/>
      <sheetName val="정화조내역"/>
      <sheetName val="물량표S"/>
      <sheetName val="소방사항"/>
      <sheetName val="단가집"/>
      <sheetName val="asd"/>
      <sheetName val="단가조사표"/>
      <sheetName val="전기실-1"/>
      <sheetName val="설계서(본관)"/>
      <sheetName val="백암비스타내역"/>
      <sheetName val="기성내역"/>
      <sheetName val="투입내역"/>
      <sheetName val="분석"/>
      <sheetName val="입찰보고"/>
      <sheetName val="중기"/>
      <sheetName val="재료비단가"/>
      <sheetName val="전체_1설계"/>
      <sheetName val="노임 단가"/>
      <sheetName val="배수통관(좌)"/>
      <sheetName val="SG"/>
      <sheetName val="자료입력"/>
      <sheetName val="적용단위길이"/>
      <sheetName val="전기혼잡제경비(45)"/>
      <sheetName val="편입토지조서"/>
      <sheetName val="전라자금"/>
      <sheetName val="기기리스트"/>
      <sheetName val="전기일위대가"/>
      <sheetName val="시설물일위"/>
      <sheetName val="갑지(추정)"/>
      <sheetName val="#2_일위대가목록"/>
      <sheetName val="중사"/>
      <sheetName val="1유리"/>
      <sheetName val="공사비총괄"/>
      <sheetName val="화재 탐지 설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공정증감대ㅈ표"/>
      <sheetName val="건축공사"/>
      <sheetName val="시설물기초"/>
      <sheetName val="예가표"/>
      <sheetName val="공사비집계"/>
      <sheetName val="200"/>
      <sheetName val="SLAB"/>
      <sheetName val="내역서 "/>
      <sheetName val="일위대가목차"/>
      <sheetName val="8.현장관리비"/>
      <sheetName val="7.안전관리비"/>
      <sheetName val="BH_1 _2_"/>
      <sheetName val="수정2"/>
      <sheetName val="계수시트"/>
      <sheetName val="6공구(당초)"/>
      <sheetName val="가설건물"/>
      <sheetName val="2000년하반기"/>
      <sheetName val="코드"/>
      <sheetName val="귀래 설계 공내역서"/>
      <sheetName val="공통가설"/>
      <sheetName val="바닥판"/>
      <sheetName val="입력DATA"/>
      <sheetName val="목차 "/>
      <sheetName val="안정계산"/>
      <sheetName val="단면검토"/>
      <sheetName val="d118"/>
      <sheetName val="실행"/>
      <sheetName val="SHEET PILE단가"/>
      <sheetName val="PAY"/>
      <sheetName val="현장관리비참조"/>
      <sheetName val="주관사업"/>
      <sheetName val="설 계"/>
      <sheetName val="정렬"/>
      <sheetName val="연습"/>
      <sheetName val="장비단가"/>
      <sheetName val="ELEC"/>
      <sheetName val="수량산출서집계(1-4차)"/>
      <sheetName val="일위"/>
      <sheetName val="장비단가표"/>
      <sheetName val="Customer Databas"/>
      <sheetName val="CORE#2"/>
      <sheetName val="내역서1"/>
      <sheetName val="퇴직금(울산천상)"/>
      <sheetName val="전 기"/>
      <sheetName val="공통단가"/>
      <sheetName val="b_balju"/>
      <sheetName val="수지예산"/>
      <sheetName val="unit 4"/>
      <sheetName val="관급자재"/>
      <sheetName val="내역표지"/>
      <sheetName val="견적서"/>
      <sheetName val="직재"/>
      <sheetName val="WING3"/>
      <sheetName val="전동기"/>
      <sheetName val="일위대가(집계)"/>
      <sheetName val="EQT-ESTN"/>
      <sheetName val="원가총괄"/>
      <sheetName val="재집"/>
      <sheetName val="총"/>
      <sheetName val="물량표"/>
      <sheetName val="오산갈곳"/>
      <sheetName val="단가산출서"/>
      <sheetName val="전입"/>
      <sheetName val="중기사용료산출근거"/>
      <sheetName val="단가산출1"/>
      <sheetName val="1.설계기준"/>
      <sheetName val="저장소"/>
      <sheetName val="내역집계"/>
      <sheetName val="단가(반정1교-원주)"/>
      <sheetName val="공사비총괄표"/>
      <sheetName val="덕전리"/>
      <sheetName val="CC16-내역서"/>
      <sheetName val="제잡비"/>
      <sheetName val="개요"/>
      <sheetName val="인건비"/>
      <sheetName val="Sheet5"/>
      <sheetName val="접속도로1"/>
      <sheetName val="대공종"/>
      <sheetName val="세골재  T2 변경 현황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1월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노임이"/>
      <sheetName val="기본일위"/>
      <sheetName val="모델명"/>
      <sheetName val="손익분석"/>
      <sheetName val="직접경비호표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PAINT"/>
      <sheetName val="장비"/>
      <sheetName val="노무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SUMMARY(S)"/>
      <sheetName val="수량산출"/>
      <sheetName val="설치"/>
      <sheetName val="재료"/>
      <sheetName val="Macro(전선)"/>
      <sheetName val="BQ"/>
      <sheetName val="주beam"/>
      <sheetName val="일위_파일"/>
      <sheetName val="이토변실(A3-LINE)"/>
      <sheetName val="1안"/>
      <sheetName val="집계및폼"/>
      <sheetName val="04_10_11"/>
      <sheetName val="POL6차-PIPING"/>
      <sheetName val="AS복구"/>
      <sheetName val="중기터파기"/>
      <sheetName val="변수값"/>
      <sheetName val="중기상차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식재인부"/>
      <sheetName val="개산공사비"/>
      <sheetName val="재개발"/>
      <sheetName val="수량집계"/>
      <sheetName val="재료값"/>
      <sheetName val="MILL"/>
      <sheetName val="유림골조"/>
      <sheetName val="별표 "/>
      <sheetName val="분전반일위대가"/>
      <sheetName val="일위대가표48"/>
      <sheetName val="10공구일위"/>
      <sheetName val="집계장(대목_실행)"/>
      <sheetName val="집 계 표"/>
      <sheetName val="가시설단위수량"/>
      <sheetName val="건축2"/>
      <sheetName val="Eq. Mobilization"/>
      <sheetName val="Sheet2"/>
      <sheetName val="계산표지"/>
      <sheetName val="노임변동률"/>
      <sheetName val="전기공사"/>
      <sheetName val="청천내"/>
      <sheetName val="부서코드표"/>
      <sheetName val="기별(종합)"/>
      <sheetName val="환율change"/>
      <sheetName val="당초"/>
      <sheetName val="단가표"/>
      <sheetName val="시화점실행"/>
      <sheetName val="미드수량"/>
      <sheetName val="TCDB"/>
      <sheetName val="자재co"/>
      <sheetName val="건축"/>
      <sheetName val="결재란"/>
      <sheetName val="TOT"/>
      <sheetName val="3.공통공사대비"/>
      <sheetName val="sub"/>
      <sheetName val="검색방"/>
      <sheetName val="자금청구"/>
      <sheetName val="관공일위대가"/>
      <sheetName val="관자재"/>
      <sheetName val="단가 및 재료비"/>
      <sheetName val="관접합및자재집계표"/>
      <sheetName val="지구단위계획"/>
      <sheetName val="9GNG운반"/>
      <sheetName val="업체자료"/>
      <sheetName val="점수계산1-2"/>
      <sheetName val="2000노임기준"/>
      <sheetName val="손익차9월2"/>
      <sheetName val="득점현황"/>
      <sheetName val="도담구내 개소별 명세"/>
      <sheetName val="품목납기"/>
      <sheetName val="대림경상68억"/>
      <sheetName val="7.공정표"/>
      <sheetName val="단면 (2)"/>
      <sheetName val="간접비(1)"/>
      <sheetName val="단   산"/>
      <sheetName val="실    단"/>
      <sheetName val="직접비"/>
      <sheetName val="INSTR"/>
      <sheetName val="#3_일위대가목록"/>
      <sheetName val="단중표"/>
      <sheetName val="7"/>
      <sheetName val="投标材料清单 "/>
      <sheetName val="노임단가 (2)"/>
      <sheetName val="단가적용"/>
      <sheetName val="암거"/>
      <sheetName val="현금예금"/>
      <sheetName val="Sheet4"/>
      <sheetName val="심사물량"/>
      <sheetName val="코드일람표2001년10월"/>
      <sheetName val="공량산출서"/>
      <sheetName val="목차"/>
      <sheetName val="98수문일위"/>
      <sheetName val="원형1호맨홀토공수량"/>
      <sheetName val="제노임"/>
      <sheetName val="CODE"/>
      <sheetName val="내역서비교"/>
      <sheetName val="공사비산출내역"/>
      <sheetName val="인부신상자료"/>
      <sheetName val="-배수구조총재료"/>
      <sheetName val="부대공(BOQ)"/>
      <sheetName val="사유서제출현황-2"/>
      <sheetName val="토공계산서(부체도로)"/>
      <sheetName val="투찰가"/>
      <sheetName val="상수도토공집계표"/>
      <sheetName val="장비비 명세서1"/>
      <sheetName val="신고조서"/>
      <sheetName val="EJ"/>
      <sheetName val="입찰견적보고서"/>
      <sheetName val="교각계산"/>
      <sheetName val="단면가정"/>
      <sheetName val="평3"/>
      <sheetName val="옥내소화전계산서"/>
      <sheetName val="세부추진"/>
      <sheetName val="상용보강"/>
      <sheetName val="2.대외공문"/>
      <sheetName val="월별수입"/>
      <sheetName val="단가조사서"/>
      <sheetName val="횡배수관토공수량"/>
      <sheetName val="DHEQSUPT"/>
      <sheetName val="RETAIL (ABOVE)"/>
      <sheetName val="관리,공감"/>
      <sheetName val="Sheet6"/>
      <sheetName val="인력터파기"/>
      <sheetName val="건축기술부대조건"/>
      <sheetName val="일위단가"/>
      <sheetName val="적용환율"/>
      <sheetName val="현장별"/>
      <sheetName val="5.동별횡주관경"/>
      <sheetName val="비주거용"/>
      <sheetName val="96수출"/>
      <sheetName val="CM 1"/>
      <sheetName val="소화실적"/>
      <sheetName val="시중노임단가"/>
      <sheetName val="1공구(입찰내역)"/>
      <sheetName val="자동제어"/>
      <sheetName val="VE절감"/>
      <sheetName val="청주(철골발주의뢰서)"/>
      <sheetName val="분전함신설"/>
      <sheetName val="차수"/>
      <sheetName val="일위총괄"/>
      <sheetName val="전선 및 전선관"/>
      <sheetName val="공조기"/>
      <sheetName val=" 갑지"/>
      <sheetName val="하중계산"/>
      <sheetName val="중기사용료"/>
      <sheetName val="기본"/>
      <sheetName val="통신물량"/>
      <sheetName val="인천제철"/>
      <sheetName val="확정분요약"/>
      <sheetName val="확정분세부"/>
      <sheetName val="SHEET"/>
      <sheetName val="현관"/>
      <sheetName val="대치판정"/>
      <sheetName val="금리계산"/>
      <sheetName val="입력정보"/>
      <sheetName val="위치"/>
      <sheetName val="김해토지조서"/>
      <sheetName val="실지수기호표"/>
      <sheetName val="몰탈"/>
      <sheetName val="1단계"/>
      <sheetName val="인원"/>
      <sheetName val="5. 현장관리비(new) "/>
      <sheetName val="원본"/>
      <sheetName val="건축내역서"/>
      <sheetName val="조작대(1연)"/>
      <sheetName val="토사(PE)"/>
      <sheetName val="BJJIN"/>
      <sheetName val="제품목록"/>
      <sheetName val="실행(표지,갑,을)"/>
      <sheetName val="I_설계조_x0000_"/>
      <sheetName val="내역서1999.8최종"/>
      <sheetName val="내역서을지"/>
      <sheetName val="토목내역서"/>
      <sheetName val="HVAC"/>
      <sheetName val="CODE1"/>
      <sheetName val="구의33고"/>
      <sheetName val="유림총괄"/>
      <sheetName val="B"/>
      <sheetName val="정산을지"/>
      <sheetName val="6. 수량산출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N賃率_職"/>
      <sheetName val="표준건축비"/>
      <sheetName val="장비 (2)"/>
      <sheetName val="효율표"/>
      <sheetName val="울산자금"/>
      <sheetName val="제수변 수량집계표(보통)"/>
      <sheetName val="동해title"/>
      <sheetName val="wall"/>
      <sheetName val="일위(시설)"/>
      <sheetName val="노무비 근거"/>
      <sheetName val="위치조서"/>
      <sheetName val="일위대_x0000__x0000_Ԁ_x0000_䀀"/>
      <sheetName val="비교1"/>
      <sheetName val="guard(mac)"/>
      <sheetName val="양식_자재단가조사표"/>
      <sheetName val="일위대㐀븁_x0000__x0000_退"/>
      <sheetName val="수량명세서"/>
      <sheetName val="기계실냉난방"/>
      <sheetName val="본사인상전"/>
      <sheetName val="간접경상비"/>
      <sheetName val="도급FORM"/>
      <sheetName val="일정"/>
      <sheetName val="실행대비"/>
      <sheetName val="용수간선"/>
      <sheetName val=""/>
      <sheetName val="공사수행방안"/>
      <sheetName val="대운반(철재)"/>
      <sheetName val="범례표"/>
      <sheetName val="SHL"/>
      <sheetName val="철근량"/>
      <sheetName val="맨홀토공"/>
      <sheetName val="맨홀수량산출"/>
      <sheetName val="제경비산출서"/>
      <sheetName val="Sheet1 (2)"/>
      <sheetName val="Macro3"/>
      <sheetName val="재료비노무비"/>
      <sheetName val="부총"/>
      <sheetName val="기안"/>
      <sheetName val="도수로현황"/>
      <sheetName val="본사공가현황"/>
      <sheetName val="5호광장_(만점)1"/>
      <sheetName val="인천국제_(만점)_(2)1"/>
      <sheetName val="Total_단위경유량집계1"/>
      <sheetName val="준검_내역서1"/>
      <sheetName val="토공유동표(전체_당초)1"/>
      <sheetName val="1_수인터널1"/>
      <sheetName val="표__지1"/>
      <sheetName val="1_설계조건1"/>
      <sheetName val="조도계산서_(도서)1"/>
      <sheetName val="I_설계조건1"/>
      <sheetName val="BH-1_(2)1"/>
      <sheetName val="4_전기1"/>
      <sheetName val="11_우각부_보강1"/>
      <sheetName val="제출내역_(2)1"/>
      <sheetName val="우수관매설및_우수받이1"/>
      <sheetName val="11_산출(전열)1"/>
      <sheetName val="6_산출(동력)1"/>
      <sheetName val="7_산출(TRAY)1"/>
      <sheetName val="노원열병합__건축공사기성내역서1"/>
      <sheetName val="3련_BOX1"/>
      <sheetName val="앉음벽_(2)1"/>
      <sheetName val="2_1__노무비_평균단가산출"/>
      <sheetName val="내역_ver1_01"/>
      <sheetName val="보고서_기기리스트"/>
      <sheetName val="소포내역_(2)1"/>
      <sheetName val="plan&amp;section_of_foundation1"/>
      <sheetName val="pile_bearing_capa_&amp;_arrenge1"/>
      <sheetName val="working_load_at_the_btm_ft_1"/>
      <sheetName val="stability_check1"/>
      <sheetName val="design_criteria1"/>
      <sheetName val="배수내역_(2)"/>
      <sheetName val="배수공_시멘트_및_골재량_산출"/>
      <sheetName val="_HIT__HMC_견적_3900_1"/>
      <sheetName val="7__현장관리비_1"/>
      <sheetName val="6__안전관리비1"/>
      <sheetName val="5_산출(전력)"/>
      <sheetName val="수량산출서(전력간선_지하D_C)"/>
      <sheetName val="내___역"/>
      <sheetName val="A_견적"/>
      <sheetName val="_HIT-&gt;HMC_견적(3900)"/>
      <sheetName val="플랜트_설치"/>
      <sheetName val="unit_4"/>
      <sheetName val="전_기"/>
      <sheetName val="6PILE__(돌출)"/>
      <sheetName val="목차_"/>
      <sheetName val="화재_탐지_설비"/>
      <sheetName val="SHEET_PILE단가"/>
      <sheetName val="귀래_설계_공내역서"/>
      <sheetName val="Customer_Databas"/>
      <sheetName val="2차전체변경예정_(2)"/>
      <sheetName val="spc_배관견적"/>
      <sheetName val="1_취수장"/>
      <sheetName val="노임_단가"/>
      <sheetName val="설_계"/>
      <sheetName val="개인별_순위표"/>
      <sheetName val="BH_1__2_"/>
      <sheetName val="3_1공사현황_공정표"/>
      <sheetName val="Cash_Flow-1"/>
      <sheetName val="3_공통공사대비"/>
      <sheetName val="세골재__T2_변경_현황"/>
      <sheetName val="학생내역"/>
      <sheetName val="2련간지"/>
      <sheetName val="형상"/>
      <sheetName val="CON'C"/>
      <sheetName val="간접비"/>
      <sheetName val="간접"/>
      <sheetName val="단가조사"/>
      <sheetName val="수우미양가(Vlookup)"/>
      <sheetName val="수배전(갑)"/>
      <sheetName val="A1"/>
      <sheetName val="실적공사비"/>
      <sheetName val="동물이동통로"/>
      <sheetName val="전압강하자료"/>
      <sheetName val="K1자재(3차등)"/>
      <sheetName val="골재산출"/>
      <sheetName val="포장수량집계"/>
      <sheetName val="재적표"/>
      <sheetName val="제수변수량"/>
      <sheetName val="공정코드"/>
      <sheetName val="단위수량"/>
      <sheetName val="암거 제원표"/>
      <sheetName val="콘크리트타설집계표"/>
      <sheetName val="장비집계"/>
      <sheetName val="상반기손익차2총괄"/>
      <sheetName val="산식3"/>
      <sheetName val="도실건시"/>
      <sheetName val="공통(20-91)"/>
      <sheetName val="자동세륜기"/>
      <sheetName val="전산망"/>
      <sheetName val="콘_재료분리(1)"/>
      <sheetName val="1.CB"/>
      <sheetName val="변수"/>
      <sheetName val="옥외외등집계표"/>
      <sheetName val="기계실"/>
      <sheetName val="기준"/>
      <sheetName val="LF자재단가"/>
      <sheetName val="수문일1"/>
      <sheetName val="투찰"/>
      <sheetName val="Baby일위대가"/>
      <sheetName val="일위CODE"/>
      <sheetName val="49일위"/>
      <sheetName val="22일위"/>
      <sheetName val="일위대가집계"/>
      <sheetName val="보고서_기기리스트1"/>
      <sheetName val="산출"/>
      <sheetName val="소방"/>
      <sheetName val="이월"/>
      <sheetName val="지급자재"/>
      <sheetName val="NNV"/>
      <sheetName val="Sheet17"/>
      <sheetName val="수량산출서 (2)"/>
      <sheetName val="제품정보"/>
      <sheetName val="상품수불(합산)"/>
      <sheetName val="예산코드"/>
      <sheetName val="원가입력"/>
      <sheetName val="단가비교"/>
      <sheetName val="MSS_21"/>
      <sheetName val="1_설계기준"/>
      <sheetName val="집_계_표"/>
      <sheetName val="8_현장관리비"/>
      <sheetName val="7_안전관리비"/>
      <sheetName val="별표_"/>
      <sheetName val="Eq__Mobilization"/>
      <sheetName val="내역서_"/>
      <sheetName val="도담구내_개소별_명세"/>
      <sheetName val="投标材料清单_"/>
      <sheetName val="단가_및_재료비"/>
      <sheetName val="장비비_명세서1"/>
      <sheetName val="7_공정표"/>
      <sheetName val="단면_(2)"/>
      <sheetName val="5__현장관리비(new)_"/>
      <sheetName val="2_대외공문"/>
      <sheetName val="노임단가_(2)"/>
      <sheetName val="RETAIL_(ABOVE)"/>
      <sheetName val="목록"/>
      <sheetName val="목록표"/>
      <sheetName val="노무비"/>
      <sheetName val="견적의뢰서"/>
      <sheetName val="가설식당"/>
      <sheetName val="현장경비"/>
      <sheetName val="COST"/>
      <sheetName val="3BL공동구 수량"/>
      <sheetName val="APT내역"/>
      <sheetName val="부대시설"/>
      <sheetName val="미납품 현황"/>
      <sheetName val="관경별내역서"/>
      <sheetName val="감가상각비대체내역"/>
      <sheetName val="공기압舓⿫_x0005_"/>
      <sheetName val="공기압妐&quot;姜"/>
      <sheetName val="토공 total"/>
      <sheetName val="일위대가1"/>
      <sheetName val="新철폐복2"/>
      <sheetName val="新철폐복3"/>
      <sheetName val="新철폐복"/>
      <sheetName val="입력데이타(비인쇄용)"/>
      <sheetName val="95MAKER"/>
      <sheetName val="계정"/>
      <sheetName val="구성비"/>
      <sheetName val="재정비내역"/>
      <sheetName val="지적고시내역"/>
      <sheetName val="변경내역"/>
      <sheetName val="토공 토적표"/>
      <sheetName val="자재단가리스트"/>
      <sheetName val="참조 (2)"/>
      <sheetName val="전철"/>
      <sheetName val="포장(수량)-관로부"/>
      <sheetName val="집계표(육상)"/>
      <sheetName val="기성(1차) "/>
      <sheetName val="NOMUBI"/>
      <sheetName val="sw1"/>
      <sheetName val="공종별(공용부위)"/>
      <sheetName val="공사실행(공용부위)"/>
      <sheetName val="공종분리"/>
      <sheetName val="실행예산보고서"/>
      <sheetName val="실행예산보고서-제출용"/>
      <sheetName val="가설"/>
      <sheetName val="설비"/>
      <sheetName val="에어컨"/>
      <sheetName val="공조설비"/>
      <sheetName val="경량"/>
      <sheetName val="금속"/>
      <sheetName val="도장"/>
      <sheetName val="대관업무"/>
      <sheetName val="대리석"/>
      <sheetName val="롤스크린"/>
      <sheetName val="목공"/>
      <sheetName val="방수"/>
      <sheetName val="베이스판넬"/>
      <sheetName val="습식및 셀프레벨링"/>
      <sheetName val="유리"/>
      <sheetName val="자동문"/>
      <sheetName val="준공청소"/>
      <sheetName val="직영노무비"/>
      <sheetName val="철거"/>
      <sheetName val="카펫트"/>
      <sheetName val="타일"/>
      <sheetName val="폐자재"/>
      <sheetName val="플로링"/>
      <sheetName val="하드웨어"/>
      <sheetName val="p-타일"/>
      <sheetName val="건축공사원가계산서"/>
      <sheetName val="건축집계표"/>
      <sheetName val="인테리어내역서"/>
      <sheetName val="1-1"/>
      <sheetName val="1차 내역서"/>
      <sheetName val="Space"/>
      <sheetName val="Final"/>
      <sheetName val="설계명세서"/>
      <sheetName val="구조물"/>
      <sheetName val="대전(세창동)"/>
      <sheetName val="정보"/>
      <sheetName val="설계명세서(선로)"/>
      <sheetName val="BSD (2)"/>
      <sheetName val="바.한일양산"/>
      <sheetName val="판테온실행내역"/>
      <sheetName val="회사정보"/>
      <sheetName val="해외(원화)"/>
      <sheetName val="hvac내역서(제어동)"/>
      <sheetName val="Project Brief"/>
      <sheetName val="UNIT"/>
      <sheetName val="Breakdown"/>
      <sheetName val="UnitRate"/>
      <sheetName val="영업.일1"/>
      <sheetName val="일위대가(건축)"/>
      <sheetName val="습식및_셀프레벨링"/>
      <sheetName val="1차_내역서"/>
      <sheetName val="카쎫트"/>
      <sheetName val="COPING"/>
      <sheetName val="간선계산"/>
      <sheetName val="#REF!"/>
      <sheetName val="기기 내역서"/>
      <sheetName val="환산"/>
      <sheetName val="일산실행내역"/>
      <sheetName val="J直材4"/>
      <sheetName val="연부97-1"/>
      <sheetName val="갑지1"/>
      <sheetName val="EACT10"/>
      <sheetName val="실행간접비용"/>
      <sheetName val="부대tu"/>
      <sheetName val="시추주상도"/>
      <sheetName val="CLAUSE"/>
      <sheetName val="BOJUNGGM"/>
      <sheetName val="세금자료"/>
      <sheetName val="말고개터널조명전압강하"/>
      <sheetName val="유치원내역"/>
      <sheetName val="에어샵공사"/>
      <sheetName val="Sheet16"/>
      <sheetName val="골조"/>
      <sheetName val="일위산출근거"/>
      <sheetName val="견내"/>
      <sheetName val="5사남"/>
      <sheetName val="자재"/>
      <sheetName val="산근1"/>
      <sheetName val="변경명신물량 (2)"/>
      <sheetName val="1회"/>
      <sheetName val="조립1부실적"/>
      <sheetName val="환경평가"/>
      <sheetName val="경비_원본"/>
      <sheetName val="안정검토"/>
      <sheetName val="토공(1)"/>
      <sheetName val="준공조서갑지"/>
      <sheetName val="일위대가(계측기설치)"/>
      <sheetName val="esc"/>
      <sheetName val="일위대가 "/>
      <sheetName val="1ST"/>
      <sheetName val="4 LINE"/>
      <sheetName val="7 th"/>
      <sheetName val="CTEMCOST"/>
      <sheetName val="ELECTRIC"/>
      <sheetName val="SCHEDULE"/>
      <sheetName val="실행내역서(DCU)"/>
      <sheetName val="주bea_xdcf0_"/>
      <sheetName val="난간벽단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 소방공사 산출근거"/>
      <sheetName val="부대대비"/>
      <sheetName val="냉연집계"/>
      <sheetName val="단위중량"/>
      <sheetName val="15100"/>
      <sheetName val="현장조사"/>
      <sheetName val="전사 (2)"/>
      <sheetName val="BA (2)"/>
      <sheetName val="CP (2)"/>
      <sheetName val="시산표"/>
      <sheetName val="수량산출서집계"/>
      <sheetName val="맨홀수량"/>
      <sheetName val="하수급견적대비"/>
      <sheetName val="설계서"/>
      <sheetName val="20관리비율"/>
      <sheetName val="STEEL BOX 단면설계(SEC.8)"/>
      <sheetName val="울산자동제어"/>
      <sheetName val="조도계산서_(도서_x0000_"/>
      <sheetName val="기성갑지"/>
      <sheetName val="인건-측정"/>
      <sheetName val="전기단가조사서"/>
      <sheetName val="조직"/>
      <sheetName val="(당평)자재"/>
      <sheetName val="갑지.을지"/>
      <sheetName val="기타"/>
      <sheetName val="마스터원본"/>
      <sheetName val="MSS"/>
      <sheetName val="정화조"/>
      <sheetName val="정산서"/>
      <sheetName val="예산조서(전송)"/>
      <sheetName val="apt수량"/>
      <sheetName val="현금"/>
      <sheetName val="첨부1"/>
      <sheetName val="식음료"/>
      <sheetName val="시추조사비"/>
      <sheetName val="물류최종8월7"/>
      <sheetName val="2"/>
      <sheetName val="유효폭의 계산"/>
      <sheetName val="다곡2교"/>
      <sheetName val="견적시담(송포2공구)"/>
      <sheetName val="S0"/>
      <sheetName val="04변경-상하"/>
      <sheetName val="월별손익"/>
      <sheetName val="PI"/>
      <sheetName val="건축공사실행"/>
      <sheetName val="건축원가"/>
      <sheetName val="내역서2안"/>
      <sheetName val="물량내역서"/>
      <sheetName val="수목표준대가"/>
      <sheetName val="기초목"/>
      <sheetName val="database"/>
      <sheetName val="MIJIBI"/>
      <sheetName val="0Title"/>
      <sheetName val="할빙수"/>
      <sheetName val="접속도수량집계표"/>
      <sheetName val="아파트 "/>
      <sheetName val="자갈,시멘트,모래산출"/>
      <sheetName val="조경수량"/>
      <sheetName val="내역서(100%)"/>
      <sheetName val="일위대가목록표"/>
      <sheetName val="교대(A1)"/>
      <sheetName val="JUCK"/>
      <sheetName val="유지정비"/>
      <sheetName val="용역인건비"/>
      <sheetName val="J"/>
      <sheetName val="데이터유효성검사자료"/>
      <sheetName val="날개수집"/>
      <sheetName val="가시설(TYPE-A)"/>
      <sheetName val="1-1평균터파기고(1)"/>
      <sheetName val="간지"/>
      <sheetName val="I_설계조多"/>
      <sheetName val="REDUCER"/>
      <sheetName val="WE'T"/>
      <sheetName val="현황산출서"/>
      <sheetName val="세목별"/>
      <sheetName val="각종양식"/>
      <sheetName val="&lt;--"/>
      <sheetName val="설-원가"/>
      <sheetName val="LIST"/>
      <sheetName val="선정요령"/>
      <sheetName val="한일양산"/>
      <sheetName val="2-2.매출분석"/>
      <sheetName val="설계내역(2001)"/>
      <sheetName val="토지가격산출기초"/>
      <sheetName val="공시지가"/>
      <sheetName val="송전기본"/>
      <sheetName val="H-pile(298x299)"/>
      <sheetName val="H-pile(250x250)"/>
      <sheetName val="을부담운반비"/>
      <sheetName val="집계"/>
      <sheetName val="기준액"/>
      <sheetName val="F4-F7"/>
      <sheetName val="도담구내 개소별 명柖"/>
      <sheetName val="FAB별"/>
      <sheetName val="ACMV"/>
      <sheetName val="P&amp;S"/>
      <sheetName val="danh muc vat tu"/>
      <sheetName val="Register-BG NCC"/>
      <sheetName val="Data 2"/>
      <sheetName val="TB chính"/>
      <sheetName val="AHU-PAU-FCU"/>
      <sheetName val="FANS"/>
      <sheetName val="Steel pipe"/>
      <sheetName val="Ref pipe+Ins"/>
      <sheetName val="Plastic pipe"/>
      <sheetName val="Duct"/>
      <sheetName val="Air Grilles"/>
      <sheetName val="Valves"/>
      <sheetName val="주식"/>
      <sheetName val="Cost bd-&quot;A&quot;"/>
      <sheetName val="사업부구분코드"/>
      <sheetName val="급,배기팬"/>
      <sheetName val="단양 00 아파트-세부내역"/>
      <sheetName val="2분기"/>
      <sheetName val="예산실적전체당월"/>
      <sheetName val="건축집계"/>
      <sheetName val="보할"/>
      <sheetName val="배수관연장조서"/>
      <sheetName val="기본설계기준"/>
      <sheetName val="원료"/>
      <sheetName val="운반비(시흥)"/>
      <sheetName val="건명"/>
      <sheetName val="수정계획3"/>
      <sheetName val="자재집계"/>
      <sheetName val="기존단가 (2)"/>
      <sheetName val="대_x0000__x0000_"/>
      <sheetName val="Scenario"/>
      <sheetName val="95년12월말"/>
      <sheetName val="화설내"/>
      <sheetName val="건축원가계산서"/>
      <sheetName val="GDP"/>
      <sheetName val="일일입력"/>
      <sheetName val="품목등록"/>
      <sheetName val="만년달력"/>
      <sheetName val="관급현황"/>
      <sheetName val="기술조건"/>
      <sheetName val="1.내역(청.하역장전등)"/>
      <sheetName val="기계"/>
      <sheetName val="제조노임"/>
      <sheetName val="인입관수량총괄"/>
      <sheetName val="단가조사-1"/>
      <sheetName val="갑지_설계 내역서"/>
      <sheetName val="11"/>
      <sheetName val="수자재단위당"/>
      <sheetName val="수계"/>
      <sheetName val="인원계획-미화"/>
      <sheetName val="안산기계장치"/>
      <sheetName val="토목도급"/>
      <sheetName val="점유현황"/>
      <sheetName val="덤프트럭계수"/>
      <sheetName val="내역1"/>
      <sheetName val="임차비용"/>
      <sheetName val="우석문틀"/>
      <sheetName val="담보"/>
      <sheetName val="일위1"/>
      <sheetName val="부하LOAD"/>
      <sheetName val="전도품의"/>
      <sheetName val="05년 상"/>
      <sheetName val="영흥TL(UP,DOWN) "/>
      <sheetName val="WEON"/>
      <sheetName val="재료할증"/>
      <sheetName val="자재테이블"/>
      <sheetName val="현장실사자료"/>
      <sheetName val="DTCT"/>
      <sheetName val="5호광장_(만점)2"/>
      <sheetName val="인천국제_(만점)_(2)2"/>
      <sheetName val="Total_단위경유량집계2"/>
      <sheetName val="토공유동표(전체_당초)2"/>
      <sheetName val="준검_내역서2"/>
      <sheetName val="1_수인터널2"/>
      <sheetName val="BH-1_(2)2"/>
      <sheetName val="표__지2"/>
      <sheetName val="投标材料清单_1"/>
      <sheetName val="앉음벽_(2)2"/>
      <sheetName val="4_전기2"/>
      <sheetName val="_HIT__HMC_견적_3900_2"/>
      <sheetName val="I_설계조건2"/>
      <sheetName val="7__현장관리비_2"/>
      <sheetName val="6__안전관리비2"/>
      <sheetName val="노원열병합__건축공사기성내역서2"/>
      <sheetName val="1_설계조건2"/>
      <sheetName val="조도계산서_(도서)2"/>
      <sheetName val="소포내역_(2)2"/>
      <sheetName val="MSS_22"/>
      <sheetName val="11_산출(전열)2"/>
      <sheetName val="6_산출(동력)2"/>
      <sheetName val="7_산출(TRAY)2"/>
      <sheetName val="5_산출(전력)1"/>
      <sheetName val="수량산출서(전력간선_지하D_C)1"/>
      <sheetName val="우수관매설및_우수받이2"/>
      <sheetName val="11_우각부_보강2"/>
      <sheetName val="제출내역_(2)2"/>
      <sheetName val="내___역1"/>
      <sheetName val="내역_ver1_02"/>
      <sheetName val="플랜트_설치1"/>
      <sheetName val="plan&amp;section_of_foundation2"/>
      <sheetName val="pile_bearing_capa_&amp;_arrenge2"/>
      <sheetName val="working_load_at_the_btm_ft_2"/>
      <sheetName val="stability_check2"/>
      <sheetName val="design_criteria2"/>
      <sheetName val="2_1__노무비_평균단가산출1"/>
      <sheetName val="3련_BOX2"/>
      <sheetName val="배수내역_(2)1"/>
      <sheetName val="배수공_시멘트_및_골재량_산출1"/>
      <sheetName val="A_견적1"/>
      <sheetName val="unit_41"/>
      <sheetName val="_HIT-&gt;HMC_견적(3900)1"/>
      <sheetName val="Customer_Databas1"/>
      <sheetName val="spc_배관견적1"/>
      <sheetName val="전_기1"/>
      <sheetName val="SHEET_PILE단가1"/>
      <sheetName val="목차_1"/>
      <sheetName val="화재_탐지_설비1"/>
      <sheetName val="6PILE__(돌출)1"/>
      <sheetName val="세골재__T2_변경_현황1"/>
      <sheetName val="BH_1__2_1"/>
      <sheetName val="개인별_순위표1"/>
      <sheetName val="1_취수장1"/>
      <sheetName val="Cash_Flow-11"/>
      <sheetName val="3_1공사현황_공정표1"/>
      <sheetName val="2차전체변경예정_(2)1"/>
      <sheetName val="노임_단가1"/>
      <sheetName val="내역서_1"/>
      <sheetName val="8_현장관리비1"/>
      <sheetName val="7_안전관리비1"/>
      <sheetName val="귀래_설계_공내역서1"/>
      <sheetName val="설_계1"/>
      <sheetName val="1_설계기준1"/>
      <sheetName val="집_계_표1"/>
      <sheetName val="별표_1"/>
      <sheetName val="도담구내_개소별_명세1"/>
      <sheetName val="노임단가_(2)1"/>
      <sheetName val="3_공통공사대비1"/>
      <sheetName val="단가_및_재료비1"/>
      <sheetName val="RETAIL_(ABOVE)1"/>
      <sheetName val="장비비_명세서11"/>
      <sheetName val="단___산"/>
      <sheetName val="실____단"/>
      <sheetName val="전선_및_전선관"/>
      <sheetName val="7_공정표1"/>
      <sheetName val="단면_(2)1"/>
      <sheetName val="5__현장관리비(new)_1"/>
      <sheetName val="내역서1999_8최종"/>
      <sheetName val="2_대외공문1"/>
      <sheetName val="Eq__Mobilization1"/>
      <sheetName val="노무비_근거"/>
      <sheetName val="제수변_수량집계표(보통)"/>
      <sheetName val="Sheet1_(2)"/>
      <sheetName val="장비_(2)"/>
      <sheetName val="3BL공동구_수량"/>
      <sheetName val="5_동별횡주관경"/>
      <sheetName val="암거_제원표"/>
      <sheetName val="도담구내_개소별_명柖"/>
      <sheetName val="CM_1"/>
      <sheetName val="_갑지"/>
      <sheetName val="6__수량산출서"/>
      <sheetName val="참조_(2)"/>
      <sheetName val="일위대가_"/>
      <sheetName val="4_LINE"/>
      <sheetName val="7_th"/>
      <sheetName val="danh_muc_vat_tu"/>
      <sheetName val="Register-BG_NCC"/>
      <sheetName val="Data_2"/>
      <sheetName val="TB_chính"/>
      <sheetName val="Steel_pipe"/>
      <sheetName val="Ref_pipe+Ins"/>
      <sheetName val="Plastic_pipe"/>
      <sheetName val="Air_Grilles"/>
      <sheetName val="Cost_bd-&quot;A&quot;"/>
      <sheetName val="2.단면가정 (양곡1교)"/>
      <sheetName val="자격 땡겨오기"/>
      <sheetName val="설명서 "/>
      <sheetName val="FACTOR"/>
      <sheetName val="매출그래프"/>
      <sheetName val="수완하도"/>
      <sheetName val="김포내역"/>
      <sheetName val="영업소실적"/>
      <sheetName val="6동"/>
      <sheetName val="인적사항(누적)"/>
      <sheetName val="제1영업소"/>
      <sheetName val="제2영업소"/>
      <sheetName val="제3영업소"/>
      <sheetName val="ITB COST"/>
      <sheetName val="결재_x0000_"/>
      <sheetName val="판정1교토공"/>
      <sheetName val="7_산출(⠀榅弁䘿_x0000_"/>
      <sheetName val="집계장"/>
      <sheetName val="품셈 "/>
      <sheetName val="음성cable"/>
      <sheetName val="M-EMS GP-570(BIT)"/>
      <sheetName val="Data&amp;Result"/>
      <sheetName val="제수문집계"/>
      <sheetName val="토공(완충)"/>
      <sheetName val="코_x0000_"/>
      <sheetName val="직접뀀鞖/_x0000_"/>
      <sheetName val="미장"/>
      <sheetName val="철골"/>
      <sheetName val="실_인건비(5월부터)"/>
      <sheetName val="현장별정리"/>
      <sheetName val="표지 (2)"/>
      <sheetName val="매입"/>
      <sheetName val="학익동신동아5차CD365"/>
      <sheetName val="산출근거#2-3"/>
      <sheetName val="설계명세"/>
      <sheetName val="하조서"/>
      <sheetName val="2002상반기노임기준"/>
      <sheetName val="일반수량총괄집계"/>
      <sheetName val="기타#9"/>
      <sheetName val="10"/>
      <sheetName val="12"/>
      <sheetName val="13"/>
      <sheetName val="14"/>
      <sheetName val="15"/>
      <sheetName val="16"/>
      <sheetName val="3"/>
      <sheetName val="4"/>
      <sheetName val="5"/>
      <sheetName val="6"/>
      <sheetName val="8"/>
      <sheetName val="9"/>
      <sheetName val="일위대㐀븁"/>
      <sheetName val="일위대"/>
      <sheetName val="설변단가적용현황"/>
      <sheetName val="변경내역서"/>
      <sheetName val="투찰(하수)"/>
      <sheetName val="건축공사집계"/>
      <sheetName val="4. VOs summary"/>
      <sheetName val="125x125"/>
      <sheetName val="예총"/>
      <sheetName val="SEX"/>
      <sheetName val="Quantity"/>
      <sheetName val="TOSHIBA-Structure"/>
      <sheetName val="장비코드표 050601"/>
      <sheetName val="2007년 생산1부장비"/>
      <sheetName val="2008년 생산부전장비코드"/>
      <sheetName val="DDB부 장비 관리현황"/>
      <sheetName val="Xunit (단위환산)"/>
      <sheetName val="종단계산"/>
      <sheetName val="6__안전관慨⻥"/>
      <sheetName val="수량산출서 갑지"/>
      <sheetName val="과업지시서"/>
      <sheetName val="시운전"/>
      <sheetName val="시운전绸7"/>
      <sheetName val="1,2,3,4_x0000__x0000_界Þ多⽬"/>
      <sheetName val="문10"/>
      <sheetName val="단가비교표_공통1"/>
      <sheetName val="8.PILE  (돌출)"/>
      <sheetName val="4.2.1 마루높이 검토"/>
      <sheetName val="1,2,3,4_x0005__x0000__x0000__x0000__x0000_"/>
      <sheetName val="수량계산"/>
      <sheetName val="일위산출"/>
      <sheetName val="용산1(해보)"/>
      <sheetName val="보활"/>
      <sheetName val="집행(2-1)"/>
      <sheetName val="인구"/>
      <sheetName val="개요2"/>
      <sheetName val="LD"/>
      <sheetName val="주bea?"/>
      <sheetName val="단가산출(T)"/>
      <sheetName val="램머"/>
      <sheetName val="6_산출닑⾱_x0005__x0000_"/>
      <sheetName val="2000.05"/>
      <sheetName val="장문교(대전)"/>
      <sheetName val="내역서 제출"/>
      <sheetName val=" 견적서"/>
      <sheetName val="TABLE DB"/>
      <sheetName val="쌍용 data base"/>
      <sheetName val="수량산출목록표"/>
      <sheetName val="정리계槜〚_x0000__x0000_䇀"/>
      <sheetName val="업체별기성내역"/>
      <sheetName val="8.설치품셈"/>
      <sheetName val="Chiet tinh dz35"/>
      <sheetName val="RATE"/>
      <sheetName val="DATA LISTS"/>
      <sheetName val="plan&amp;section_of__x0000__x0000__x0005__x0000_冰﹢Ƚ_x0000__x0000__x0000_"/>
      <sheetName val="일위집계"/>
      <sheetName val="돈암사업"/>
      <sheetName val="Bảng mã VT"/>
      <sheetName val="내역_verᔈ_x0000__x0000_"/>
      <sheetName val="계산_x0000__x0000_"/>
      <sheetName val="ASP"/>
      <sheetName val="원_x0000__x0000_"/>
      <sheetName val=" FURNACE현설"/>
      <sheetName val="97 사업추정(WEKI)"/>
      <sheetName val="설계예산서(2_소천우회토목)"/>
      <sheetName val="수토공단위당"/>
      <sheetName val="부안변전"/>
      <sheetName val="구조물터파기수량집계"/>
      <sheetName val="신대방33(적용)"/>
      <sheetName val="수량"/>
      <sheetName val="b_balju_cho"/>
      <sheetName val="단가시흥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오동"/>
      <sheetName val="대조"/>
      <sheetName val="나한"/>
      <sheetName val="design_crit_x0000__x0000__x0005__x0000_"/>
      <sheetName val="자단"/>
      <sheetName val="공량·_x0000__x0000_"/>
      <sheetName val="공량×"/>
      <sheetName val="설원"/>
      <sheetName val="가로등내역서"/>
      <sheetName val="보고"/>
      <sheetName val="계정1"/>
      <sheetName val="공사비예산서"/>
      <sheetName val="자재기성 신청서.xlsx"/>
      <sheetName val="[입찰안.xls][입찰안.xls]직접뀀鞖/_x0000_"/>
      <sheetName val="[입찰안.xls]직접뀀鞖/_x0000_"/>
      <sheetName val="품셈총괄표"/>
      <sheetName val="3련_B䀀㽚"/>
      <sheetName val="시약"/>
      <sheetName val="내역(인테리어 실내)(도급)"/>
      <sheetName val="내역(인테리어 실외)(도급)"/>
      <sheetName val="9GNG운¼"/>
      <sheetName val="外構・目次"/>
      <sheetName val="工場棟・目次"/>
      <sheetName val="事務棟・目次"/>
      <sheetName val="5호광장_(만점)3"/>
      <sheetName val="인천국제_(만점)_(2)3"/>
      <sheetName val="Total_단위경유량집계3"/>
      <sheetName val="준검_내역서3"/>
      <sheetName val="토공유동표(전체_당초)3"/>
      <sheetName val="1_수인터널3"/>
      <sheetName val="4_전기3"/>
      <sheetName val="BH-1_(2)3"/>
      <sheetName val="표__지3"/>
      <sheetName val="1_설계조건3"/>
      <sheetName val="조도계산서_(도서)3"/>
      <sheetName val="I_설계조건3"/>
      <sheetName val="11_우각부_보강3"/>
      <sheetName val="제출내역_(2)3"/>
      <sheetName val="우수관매설및_우수받이3"/>
      <sheetName val="11_산출(전열)3"/>
      <sheetName val="6_산출(동력)3"/>
      <sheetName val="7_산출(TRAY)3"/>
      <sheetName val="노원열병합__건축공사기성내역서3"/>
      <sheetName val="앉음벽_(2)3"/>
      <sheetName val="MSS_23"/>
      <sheetName val="2_1__노무비_평균단가산출2"/>
      <sheetName val="내역_ver1_03"/>
      <sheetName val="plan&amp;section_of_foundation3"/>
      <sheetName val="pile_bearing_capa_&amp;_arrenge3"/>
      <sheetName val="working_load_at_the_btm_ft_3"/>
      <sheetName val="stability_check3"/>
      <sheetName val="design_criteria3"/>
      <sheetName val="보고서_기기리스트2"/>
      <sheetName val="7__현장관리비_3"/>
      <sheetName val="6__안전관리비3"/>
      <sheetName val="3련_BOX3"/>
      <sheetName val="소포내역_(2)3"/>
      <sheetName val="배수공_시멘트_및_골재량_산출2"/>
      <sheetName val="_HIT__HMC_견적_3900_3"/>
      <sheetName val="배수내역_(2)2"/>
      <sheetName val="spc_배관견적2"/>
      <sheetName val="投标材料清单_2"/>
      <sheetName val="5_산출(전력)2"/>
      <sheetName val="수량산출서(전력간선_지하D_C)2"/>
      <sheetName val="내___역2"/>
      <sheetName val="플랜트_설치2"/>
      <sheetName val="A_견적2"/>
      <sheetName val="unit_42"/>
      <sheetName val="Customer_Databas2"/>
      <sheetName val="_HIT-&gt;HMC_견적(3900)2"/>
      <sheetName val="전_기2"/>
      <sheetName val="SHEET_PILE단가2"/>
      <sheetName val="목차_2"/>
      <sheetName val="화재_탐지_설비2"/>
      <sheetName val="6PILE__(돌출)2"/>
      <sheetName val="세골재__T2_변경_현황2"/>
      <sheetName val="BH_1__2_2"/>
      <sheetName val="개인별_순위표2"/>
      <sheetName val="1_취수장2"/>
      <sheetName val="Cash_Flow-12"/>
      <sheetName val="3_1공사현황_공정표2"/>
      <sheetName val="2차전체변경예정_(2)2"/>
      <sheetName val="노임_단가2"/>
      <sheetName val="내역서_2"/>
      <sheetName val="8_현장관리비2"/>
      <sheetName val="7_안전관리비2"/>
      <sheetName val="귀래_설계_공내역서2"/>
      <sheetName val="설_계2"/>
      <sheetName val="1_설계기준2"/>
      <sheetName val="집_계_표2"/>
      <sheetName val="별표_2"/>
      <sheetName val="도담구내_개소별_명세2"/>
      <sheetName val="도담구내_개소별_명柖1"/>
      <sheetName val="노임단가_(2)2"/>
      <sheetName val="3_공통공사대비2"/>
      <sheetName val="단___산1"/>
      <sheetName val="실____단1"/>
      <sheetName val="단가_및_재료비2"/>
      <sheetName val="전선_및_전선관1"/>
      <sheetName val="장비비_명세서12"/>
      <sheetName val="7_공정표2"/>
      <sheetName val="단면_(2)2"/>
      <sheetName val="RETAIL_(ABOVE)2"/>
      <sheetName val="5__현장관리비(new)_2"/>
      <sheetName val="내역서1999_8최종1"/>
      <sheetName val="2_대외공문2"/>
      <sheetName val="danh_muc_vat_tu1"/>
      <sheetName val="Register-BG_NCC1"/>
      <sheetName val="Data_21"/>
      <sheetName val="TB_chính1"/>
      <sheetName val="Steel_pipe1"/>
      <sheetName val="Ref_pipe+Ins1"/>
      <sheetName val="Plastic_pipe1"/>
      <sheetName val="Air_Grilles1"/>
      <sheetName val="Cost_bd-&quot;A&quot;1"/>
      <sheetName val="장비_(2)1"/>
      <sheetName val="3BL공동구_수량1"/>
      <sheetName val="5_동별횡주관경1"/>
      <sheetName val="암거_제원표1"/>
      <sheetName val="Sheet1_(2)1"/>
      <sheetName val="Eq__Mobilization2"/>
      <sheetName val="노무비_근거1"/>
      <sheetName val="제수변_수량집계표(보통)1"/>
      <sheetName val="1차_내역서1"/>
      <sheetName val="CM_11"/>
      <sheetName val="_갑지1"/>
      <sheetName val="6__수량산출서1"/>
      <sheetName val="참조_(2)1"/>
      <sheetName val="1_CB"/>
      <sheetName val="일위대가_1"/>
      <sheetName val="4_LINE1"/>
      <sheetName val="7_th1"/>
      <sheetName val="수량산출서_(2)"/>
      <sheetName val="토공_total"/>
      <sheetName val="공기압舓⿫"/>
      <sheetName val="기성(1차)_"/>
      <sheetName val="습식및_셀프레벨링1"/>
      <sheetName val="BSD_(2)"/>
      <sheetName val="바_한일양산"/>
      <sheetName val="Project_Brief"/>
      <sheetName val="영업_일1"/>
      <sheetName val="기기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_소방공사_산출근거"/>
      <sheetName val="토공_토적표"/>
      <sheetName val="주bea"/>
      <sheetName val="4__VOs_summary"/>
      <sheetName val="변경명신물량_(2)"/>
      <sheetName val="전사_(2)"/>
      <sheetName val="BA_(2)"/>
      <sheetName val="CP_(2)"/>
      <sheetName val="Bảng_mã_VT"/>
      <sheetName val="Chiet_tinh_dz35"/>
      <sheetName val="기존단가_(2)"/>
      <sheetName val="Elec LG"/>
      <sheetName val="ESTI."/>
      <sheetName val="DI-ESTI"/>
      <sheetName val="1_MV"/>
      <sheetName val="gVL"/>
      <sheetName val="5호광장_(만점)4"/>
      <sheetName val="인천국제_(만점)_(2)4"/>
      <sheetName val="Total_단위경유량집계4"/>
      <sheetName val="준검_내역서4"/>
      <sheetName val="토공유동표(전체_당초)4"/>
      <sheetName val="1_수인터널4"/>
      <sheetName val="4_전기4"/>
      <sheetName val="BH-1_(2)4"/>
      <sheetName val="표__지4"/>
      <sheetName val="1_설계조건4"/>
      <sheetName val="조도계산서_(도서)4"/>
      <sheetName val="I_설계조건4"/>
      <sheetName val="11_우각부_보강4"/>
      <sheetName val="제출내역_(2)4"/>
      <sheetName val="우수관매설및_우수받이4"/>
      <sheetName val="11_산출(전열)4"/>
      <sheetName val="6_산출(동력)4"/>
      <sheetName val="7_산출(TRAY)4"/>
      <sheetName val="노원열병합__건축공사기성내역서4"/>
      <sheetName val="앉음벽_(2)4"/>
      <sheetName val="MSS_24"/>
      <sheetName val="2_1__노무비_평균단가산출3"/>
      <sheetName val="내역_ver1_04"/>
      <sheetName val="plan&amp;section_of_foundation4"/>
      <sheetName val="pile_bearing_capa_&amp;_arrenge4"/>
      <sheetName val="working_load_at_the_btm_ft_4"/>
      <sheetName val="stability_check4"/>
      <sheetName val="design_criteria4"/>
      <sheetName val="보고서_기기리스트3"/>
      <sheetName val="7__현장관리비_4"/>
      <sheetName val="6__안전관리비4"/>
      <sheetName val="3련_BOX4"/>
      <sheetName val="소포내역_(2)4"/>
      <sheetName val="배수공_시멘트_및_골재량_산출3"/>
      <sheetName val="_HIT__HMC_견적_3900_4"/>
      <sheetName val="배수내역_(2)3"/>
      <sheetName val="spc_배관견적3"/>
      <sheetName val="投标材料清单_3"/>
      <sheetName val="5_산출(전력)3"/>
      <sheetName val="수량산출서(전력간선_지하D_C)3"/>
      <sheetName val="내___역3"/>
      <sheetName val="플랜트_설치3"/>
      <sheetName val="A_견적3"/>
      <sheetName val="unit_43"/>
      <sheetName val="Customer_Databas3"/>
      <sheetName val="_HIT-&gt;HMC_견적(3900)3"/>
      <sheetName val="전_기3"/>
      <sheetName val="SHEET_PILE단가3"/>
      <sheetName val="목차_3"/>
      <sheetName val="화재_탐지_설비3"/>
      <sheetName val="6PILE__(돌출)3"/>
      <sheetName val="세골재__T2_변경_현황3"/>
      <sheetName val="BH_1__2_3"/>
      <sheetName val="개인별_순위표3"/>
      <sheetName val="1_취수장3"/>
      <sheetName val="Cash_Flow-13"/>
      <sheetName val="3_1공사현황_공정표3"/>
      <sheetName val="2차전체변경예정_(2)3"/>
      <sheetName val="노임_단가3"/>
      <sheetName val="내역서_3"/>
      <sheetName val="8_현장관리비3"/>
      <sheetName val="7_안전관리비3"/>
      <sheetName val="귀래_설계_공내역서3"/>
      <sheetName val="설_계3"/>
      <sheetName val="1_설계기준3"/>
      <sheetName val="집_계_표3"/>
      <sheetName val="별표_3"/>
      <sheetName val="도담구내_개소별_명세3"/>
      <sheetName val="도담구내_개소별_명柖2"/>
      <sheetName val="노임단가_(2)3"/>
      <sheetName val="3_공통공사대비3"/>
      <sheetName val="단___산2"/>
      <sheetName val="실____단2"/>
      <sheetName val="단가_및_재료비3"/>
      <sheetName val="전선_및_전선관2"/>
      <sheetName val="장비비_명세서13"/>
      <sheetName val="7_공정표3"/>
      <sheetName val="단면_(2)3"/>
      <sheetName val="RETAIL_(ABOVE)3"/>
      <sheetName val="5__현장관리비(new)_3"/>
      <sheetName val="내역서1999_8최종2"/>
      <sheetName val="2_대외공문3"/>
      <sheetName val="Cost_bd-&quot;A&quot;2"/>
      <sheetName val="danh_muc_vat_tu2"/>
      <sheetName val="Register-BG_NCC2"/>
      <sheetName val="Data_22"/>
      <sheetName val="TB_chính2"/>
      <sheetName val="Steel_pipe2"/>
      <sheetName val="Ref_pipe+Ins2"/>
      <sheetName val="Plastic_pipe2"/>
      <sheetName val="Air_Grilles2"/>
      <sheetName val="Sheet1_(2)2"/>
      <sheetName val="장비_(2)2"/>
      <sheetName val="3BL공동구_수량2"/>
      <sheetName val="5_동별횡주관경2"/>
      <sheetName val="암거_제원표2"/>
      <sheetName val="Eq__Mobilization3"/>
      <sheetName val="노무비_근거2"/>
      <sheetName val="제수변_수량집계표(보통)2"/>
      <sheetName val="1차_내역서2"/>
      <sheetName val="6__수량산출서2"/>
      <sheetName val="_갑지2"/>
      <sheetName val="1_CB1"/>
      <sheetName val="CM_12"/>
      <sheetName val="일위대가_2"/>
      <sheetName val="4_LINE2"/>
      <sheetName val="7_th2"/>
      <sheetName val="참조_(2)2"/>
      <sheetName val="수량산출서_(2)1"/>
      <sheetName val="토공_total1"/>
      <sheetName val="기성(1차)_1"/>
      <sheetName val="습식및_셀프레벨링2"/>
      <sheetName val="BSD_(2)1"/>
      <sheetName val="바_한일양산1"/>
      <sheetName val="Project_Brief1"/>
      <sheetName val="영업_일11"/>
      <sheetName val="기기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_소방공사_산출근거1"/>
      <sheetName val="토공_토적표1"/>
      <sheetName val="4__VOs_summary1"/>
      <sheetName val="변경명신물량_(2)1"/>
      <sheetName val="전사_(2)1"/>
      <sheetName val="BA_(2)1"/>
      <sheetName val="CP_(2)1"/>
      <sheetName val="Bảng_mã_VT1"/>
      <sheetName val="Chiet_tinh_dz351"/>
      <sheetName val="기존단가_(2)1"/>
      <sheetName val="電気設備表"/>
      <sheetName val="预算"/>
      <sheetName val="받을어음"/>
      <sheetName val="시작"/>
      <sheetName val="투자자산"/>
      <sheetName val="대손상각"/>
      <sheetName val="Translation"/>
      <sheetName val="HS"/>
      <sheetName val="D &amp; W sizes"/>
      <sheetName val="単価表"/>
      <sheetName val="Gia vat tu"/>
      <sheetName val="DI_ESTI"/>
      <sheetName val="dtct cong"/>
      <sheetName val="정리계槜で_x0000__x0000_ｐ"/>
      <sheetName val="정리계槜で_x0000__x0000_㟠"/>
      <sheetName val="단_x0005__x0000_"/>
      <sheetName val="0.목록1"/>
      <sheetName val="소포내역_x0000__x0000__x0005__x0000_"/>
      <sheetName val="마감산출"/>
      <sheetName val="사진첩"/>
      <sheetName val="10공-_x0000_Ԁ"/>
      <sheetName val="3련_Bꨀ덽"/>
      <sheetName val="working_load_at０ʵŚÃ堠ᴕ_x0000__x0000__x0000__x0000__x0000__x0000_"/>
      <sheetName val="세부내역서"/>
      <sheetName val="공사비증감"/>
      <sheetName val="VXXXXXXX"/>
      <sheetName val="물가시세"/>
      <sheetName val="납부서"/>
      <sheetName val="토공집계표"/>
      <sheetName val="수량산출서집계(_x0000__x0000__x0005__x0000_"/>
      <sheetName val="수량산출서집계(_x0000__x0000__x0005__x0000_瞀"/>
      <sheetName val="장비가동"/>
      <sheetName val="교량전기"/>
      <sheetName val="만봉용지매수비(총괄)"/>
      <sheetName val="뚝토공"/>
      <sheetName val="아파트_"/>
      <sheetName val="Xunit_(단위환산)"/>
      <sheetName val="장비코드표_050601"/>
      <sheetName val="2007년_생산1부장비"/>
      <sheetName val="2008년_생산부전장비코드"/>
      <sheetName val="DDB부_장비_관리현황"/>
      <sheetName val="01. DATA"/>
      <sheetName val="BG"/>
      <sheetName val="LEGEND"/>
      <sheetName val="NOTE"/>
      <sheetName val="SCOPE OF WORK"/>
      <sheetName val="IBASE"/>
      <sheetName val="DGCT (01)"/>
      <sheetName val="Chi tiet"/>
      <sheetName val="FitOutConfCentre"/>
      <sheetName val="공기압¬_x0000_Ԁ"/>
      <sheetName val="중기조종사 단위단가"/>
      <sheetName val="CONCRETE"/>
      <sheetName val="공사비예"/>
      <sheetName val="조직관리비"/>
      <sheetName val="수선비"/>
      <sheetName val="원가명세"/>
      <sheetName val="사발차명세표"/>
      <sheetName val="손익"/>
      <sheetName val="분개장·원장"/>
      <sheetName val="거래처CODE"/>
      <sheetName val="CB"/>
      <sheetName val="7월11일"/>
      <sheetName val="요율표"/>
      <sheetName val="제잡비1"/>
      <sheetName val="Gian"/>
      <sheetName val="일위총괄표"/>
      <sheetName val="총괄집계표"/>
      <sheetName val="DHEQ㧈讄䰀漐"/>
      <sheetName val="전기혼잡제경⻉ⴋԯ_x0000_缀"/>
      <sheetName val="자재대"/>
      <sheetName val="참조표"/>
      <sheetName val="전기2005"/>
      <sheetName val="통신2005"/>
      <sheetName val="조도계산서Å_x0000_Ԁ_x0000__x0000_"/>
      <sheetName val="조도계산서Å_x0000_Ԁ_x0000_耀"/>
      <sheetName val="식재"/>
      <sheetName val="시설물"/>
      <sheetName val="식재출력용"/>
      <sheetName val="유지관리"/>
      <sheetName val="Front"/>
      <sheetName val="갑지_을지"/>
      <sheetName val="2-2_매출분석"/>
      <sheetName val="설명서_"/>
      <sheetName val="유효폭의_계산"/>
      <sheetName val="STEEL_BOX_단면설계(SEC_8)"/>
      <sheetName val="미납품_현황"/>
      <sheetName val="05년_상"/>
      <sheetName val="영흥TL(UP,DOWN)_"/>
      <sheetName val="단양_00_아파트-세부내역"/>
      <sheetName val="2_단면가정_(양곡1교)"/>
      <sheetName val="자격_땡겨오기"/>
      <sheetName val="갑지_설계_내역서"/>
      <sheetName val="표지_(2)"/>
      <sheetName val="ITB_COST"/>
      <sheetName val="8_PILE__(돌출)"/>
      <sheetName val="1_내역(청_하역장전등)"/>
      <sheetName val="4_2_1_마루높이_검토"/>
      <sheetName val="수량산출서_갑지"/>
      <sheetName val="_견적서"/>
      <sheetName val="내역서_제출"/>
      <sheetName val="wbs2차"/>
      <sheetName val="일위(토,포,부)"/>
      <sheetName val="부안일위"/>
      <sheetName val="일위대가(집계_x0000_"/>
      <sheetName val="차량(구)"/>
      <sheetName val="현장"/>
      <sheetName val="노무비계"/>
      <sheetName val="(원)기흥상갈"/>
      <sheetName val="적산"/>
      <sheetName val="[입찰안.xls][입찰안.xls][입찰안.xls]B_17"/>
      <sheetName val="[입찰안.xls][입찰안.xls][입찰안.xls]B__5"/>
      <sheetName val="[입찰안.xls][입찰안.xls][입찰안.xls]B__2"/>
      <sheetName val="[입찰안.xls][입찰안.xls][입찰안.xls]B__3"/>
      <sheetName val="[입찰안.xls][입찰안.xls][입찰안.xls]B__4"/>
      <sheetName val="[입찰안.xls][입찰안.xls][입찰안.xls]B__8"/>
      <sheetName val="[입찰안.xls][입찰안.xls][입찰안.xls]B__6"/>
      <sheetName val="[입찰안.xls][입찰안.xls][입찰안.xls]B_23"/>
      <sheetName val="[입찰안.xls][입찰안.xls][입찰안.xls]B__7"/>
      <sheetName val="[입찰안.xls][입찰안.xls][입찰안.xls]B__9"/>
      <sheetName val="[입찰안.xls][입찰안.xls][입찰안.xls]B_10"/>
      <sheetName val="[입찰안.xls][입찰안.xls][입찰안.xls]B_11"/>
      <sheetName val="[입찰안.xls][입찰안.xls][입찰안.xls]B_12"/>
      <sheetName val="[입찰안.xls][입찰안.xls][입찰안.xls]B_13"/>
      <sheetName val="[입찰안.xls][입찰안.xls][입찰안.xls]B_14"/>
      <sheetName val="[입찰안.xls][입찰안.xls][입찰안.xls]B_15"/>
      <sheetName val="[입찰안.xls][입찰안.xls][입찰안.xls]B_16"/>
      <sheetName val="[입찰안.xls][입찰안.xls][입찰안.xls]B_18"/>
      <sheetName val="[입찰안.xls][입찰안.xls][입찰안.xls]B_19"/>
      <sheetName val="[입찰안.xls][입찰안.xls][입찰안.xls]B_20"/>
      <sheetName val="[입찰안.xls][입찰안.xls][입찰안.xls]B_21"/>
      <sheetName val="[입찰안.xls][입찰안.xls][입찰안.xls]B_22"/>
      <sheetName val="[입찰안.xls][입찰안.xls][입찰안.xls]B_25"/>
      <sheetName val="[입찰안.xls][입찰안.xls][입찰안.xls]B_24"/>
      <sheetName val="[입찰안.xls][입찰안.xls][입찰안.xls]B_26"/>
      <sheetName val="[입찰안.xls][입찰안.xls][입찰안.xls]B_27"/>
      <sheetName val="현장경비(공사금액별)"/>
      <sheetName val="발주내역"/>
      <sheetName val="H-PILE수량집계"/>
      <sheetName val="nhôm 1,2mm"/>
      <sheetName val="nhôm 1,4mm"/>
      <sheetName val="1,2,3,4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M"/>
      <sheetName val="PE"/>
      <sheetName val="So sanh"/>
      <sheetName val="주bea_"/>
      <sheetName val="현우실적"/>
      <sheetName val="pile_bearing_capa_&amp;_¬웰ﾕ쀀_x0005_"/>
      <sheetName val="pile_bearing_capa_&amp;_¬웰ﾕ_x0000_ﳪ_x0005_"/>
      <sheetName val="PROJ. DATA"/>
      <sheetName val=" Beams Sched "/>
      <sheetName val="노임단가(일반)"/>
      <sheetName val="노.표-조"/>
      <sheetName val="시운전壒》"/>
      <sheetName val="1,2,3,4_x0005_"/>
      <sheetName val="design_crit"/>
      <sheetName val="정리계槜〚"/>
      <sheetName val="예산M12A"/>
      <sheetName val="자격증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cal1"/>
      <sheetName val="bqmpaloc"/>
      <sheetName val="5호광장_(만점)5"/>
      <sheetName val="인천국제_(만점)_(2)5"/>
      <sheetName val="Total_단위경유량집계5"/>
      <sheetName val="토공유동표(전체_당초)5"/>
      <sheetName val="준검_내역서5"/>
      <sheetName val="1_수인터널5"/>
      <sheetName val="BH-1_(2)5"/>
      <sheetName val="표__지5"/>
      <sheetName val="投标材料清单_4"/>
      <sheetName val="4_전기5"/>
      <sheetName val="1_설계조건5"/>
      <sheetName val="조도계산서_(도서)5"/>
      <sheetName val="I_설계조건5"/>
      <sheetName val="11_우각부_보강5"/>
      <sheetName val="제출내역_(2)5"/>
      <sheetName val="우수관매설및_우수받이5"/>
      <sheetName val="11_산출(전열)5"/>
      <sheetName val="6_산출(동력)5"/>
      <sheetName val="7_산출(TRAY)5"/>
      <sheetName val="노원열병합__건축공사기성내역서5"/>
      <sheetName val="앉음벽_(2)5"/>
      <sheetName val="MSS_25"/>
      <sheetName val="2_1__노무비_평균단가산출4"/>
      <sheetName val="내역_ver1_05"/>
      <sheetName val="plan&amp;section_of_foundation5"/>
      <sheetName val="pile_bearing_capa_&amp;_arrenge5"/>
      <sheetName val="working_load_at_the_btm_ft_5"/>
      <sheetName val="stability_check5"/>
      <sheetName val="design_criteria5"/>
      <sheetName val="보고서_기기리스트4"/>
      <sheetName val="7__현장관리비_5"/>
      <sheetName val="6__안전관리비5"/>
      <sheetName val="3련_BOX5"/>
      <sheetName val="소포내역_(2)5"/>
      <sheetName val="배수공_시멘트_및_골재량_산출4"/>
      <sheetName val="_HIT__HMC_견적_3900_5"/>
      <sheetName val="배수내역_(2)4"/>
      <sheetName val="spc_배관견적4"/>
      <sheetName val="5_산출(전력)4"/>
      <sheetName val="수량산출서(전력간선_지하D_C)4"/>
      <sheetName val="내___역4"/>
      <sheetName val="플랜트_설치4"/>
      <sheetName val="A_견적4"/>
      <sheetName val="unit_44"/>
      <sheetName val="Customer_Databas4"/>
      <sheetName val="_HIT-&gt;HMC_견적(3900)4"/>
      <sheetName val="전_기4"/>
      <sheetName val="SHEET_PILE단가4"/>
      <sheetName val="목차_4"/>
      <sheetName val="화재_탐지_설비4"/>
      <sheetName val="6PILE__(돌출)4"/>
      <sheetName val="세골재__T2_변경_현황4"/>
      <sheetName val="BH_1__2_4"/>
      <sheetName val="개인별_순위표4"/>
      <sheetName val="1_취수장4"/>
      <sheetName val="Cash_Flow-14"/>
      <sheetName val="3_1공사현황_공정표4"/>
      <sheetName val="2차전체변경예정_(2)4"/>
      <sheetName val="노임_단가4"/>
      <sheetName val="내역서_4"/>
      <sheetName val="8_현장관리비4"/>
      <sheetName val="7_안전관리비4"/>
      <sheetName val="귀래_설계_공내역서4"/>
      <sheetName val="설_계4"/>
      <sheetName val="1_설계기준4"/>
      <sheetName val="집_계_표4"/>
      <sheetName val="별표_4"/>
      <sheetName val="도담구내_개소별_명세4"/>
      <sheetName val="도담구내_개소별_명柖3"/>
      <sheetName val="danh_muc_vat_tu3"/>
      <sheetName val="Register-BG_NCC3"/>
      <sheetName val="Data_23"/>
      <sheetName val="TB_chính3"/>
      <sheetName val="Steel_pipe3"/>
      <sheetName val="Ref_pipe+Ins3"/>
      <sheetName val="Plastic_pipe3"/>
      <sheetName val="Air_Grilles3"/>
      <sheetName val="노임단가_(2)4"/>
      <sheetName val="3_공통공사대비4"/>
      <sheetName val="단___산3"/>
      <sheetName val="실____단3"/>
      <sheetName val="단가_및_재료비4"/>
      <sheetName val="전선_및_전선관3"/>
      <sheetName val="장비비_명세서14"/>
      <sheetName val="7_공정표4"/>
      <sheetName val="단면_(2)4"/>
      <sheetName val="RETAIL_(ABOVE)4"/>
      <sheetName val="5__현장관리비(new)_4"/>
      <sheetName val="내역서1999_8최종3"/>
      <sheetName val="2_대외공문4"/>
      <sheetName val="Cost_bd-&quot;A&quot;3"/>
      <sheetName val="Sheet1_(2)3"/>
      <sheetName val="1차_내역서3"/>
      <sheetName val="장비_(2)3"/>
      <sheetName val="3BL공동구_수량3"/>
      <sheetName val="5_동별횡주관경3"/>
      <sheetName val="암거_제원표3"/>
      <sheetName val="Eq__Mobilization4"/>
      <sheetName val="노무비_근거3"/>
      <sheetName val="제수변_수량집계표(보통)3"/>
      <sheetName val="CM_13"/>
      <sheetName val="_갑지3"/>
      <sheetName val="6__수량산출서3"/>
      <sheetName val="참조_(2)3"/>
      <sheetName val="1_CB2"/>
      <sheetName val="일위대가_3"/>
      <sheetName val="4_LINE3"/>
      <sheetName val="7_th3"/>
      <sheetName val="수량산출서_(2)2"/>
      <sheetName val="토공_total2"/>
      <sheetName val="기성(1차)_2"/>
      <sheetName val="습식및_셀프레벨링3"/>
      <sheetName val="BSD_(2)2"/>
      <sheetName val="바_한일양산2"/>
      <sheetName val="Project_Brief2"/>
      <sheetName val="영업_일12"/>
      <sheetName val="기기_내역서2"/>
      <sheetName val="4__VOs_summary2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_소방공사_산출근거2"/>
      <sheetName val="토공_토적표2"/>
      <sheetName val="변경명신물량_(2)2"/>
      <sheetName val="전사_(2)2"/>
      <sheetName val="BA_(2)2"/>
      <sheetName val="CP_(2)2"/>
      <sheetName val="Bảng_mã_VT2"/>
      <sheetName val="Chiet_tinh_dz352"/>
      <sheetName val="기존단가_(2)2"/>
      <sheetName val="Elec_LG"/>
      <sheetName val="ESTI_"/>
      <sheetName val="D_&amp;_W_sizes"/>
      <sheetName val="Gia_vat_tu"/>
      <sheetName val="dtct_cong"/>
      <sheetName val="DATA_LISTS"/>
      <sheetName val="Phan tich ca may"/>
      <sheetName val="Chenh lech ca may"/>
      <sheetName val="TLg CN&amp;Laixe"/>
      <sheetName val="TLg CN&amp;Laixe (2)"/>
      <sheetName val="TLg Laitau"/>
      <sheetName val="TLg Laitau (2)"/>
      <sheetName val="0"/>
      <sheetName val="Cọc nhồi"/>
      <sheetName val="SCOPE_OF_WORK"/>
      <sheetName val="Gia VLNCMTC"/>
      <sheetName val="BIDDING-SUM"/>
      <sheetName val="ጵ_x0000__x0000_Ոጶ_x0000__x0000_sጷ_x0000__x0000_״ጸ_x0000__x0000_ ጿ_x0000__x0000_¬ጿ_x0000__x0000_׭ጊ"/>
      <sheetName val="ጲ_x0000__x0000_Ոፍ_x0000__x0000_sጳ_x0000__x0000_1ጳ_x0000__x0000_᬴ጴ_x0000__x0000_෠ጳ_x0000__x0000_ග"/>
      <sheetName val="ጳ_x0000__x0000_Ոጴ_x0000__x0000_sጳ_x0000__x0000_aጳ_x0000__x0000_iጴ_x0000__x0000_cጵ_x0000__x0000_k"/>
      <sheetName val="ጳ_x0000__x0000_Ոጳ_x0000__x0000_sጴ_x0000__x0000_sጳ_x0000__x0000_ ጳ_x0000__x0000_tጴ_x0000__x0000_a"/>
      <sheetName val="ጳ_x0000__x0000_Ոጳ_x0000__x0000_sጴ_x0000__x0000_~ጳ_x0000__x0000_ఄጳ_x0000__x0000_᪅ጴ_x0000__x0000_)"/>
      <sheetName val="ፋ_x0000__x0000_Ոፌ_x0000__x0000_sጿ_x0000__x0000_೵ጿ_x0000__x0000_ኸጊ_x0000__x0000_೨ጱ_x0000__x0000_°ጲ"/>
      <sheetName val="ጴ_x0000__x0000_Ոጳ_x0000__x0000_sጳ_x0000__x0000_°ጴ_x0000__x0000_ࠄጵ_x0000__x0000__ጶ_x0000__x0000_)"/>
      <sheetName val="ጿ_x0000__x0000_Ոጊ_x0000__x0000_sጱ_x0000__x0000_°ጲ_x0000__x0000_ࠄፍ_x0000__x0000__ጳ_x0000__x0000_ࠄጳ"/>
      <sheetName val="ጱ_x0000__x0000_Ոጼ_x0000__x0000_sፍ_x0000__x0000_°ጳ_x0000__x0000_ࠄጳ_x0000__x0000__ጴ_x0000__x0000_.ጳ_x0000_"/>
      <sheetName val="ጴ_x0000__x0000_Ոጳ_x0000__x0000_sጳ_x0000__x0000_°ጴ_x0000__x0000_ࠄጵ_x0000__x0000__ጶ_x0000__x0000_"/>
      <sheetName val="ጷ_x0000__x0000_Ոጸ_x0000__x0000_sጿ_x0000__x0000_°ጿ_x0000__x0000_ࠄጊ간선_서관)"/>
      <sheetName val="ጿ_x0000__x0000_Ոጿ_x0000__x0000_sጊ_x0000__x0000_״ጱ_x0000__x0000__ጲ_x0000__x0000_¬ፍ_x0000__x0000_׭ጳ"/>
      <sheetName val="ጵ_x0000__x0000_Ոጶ_x0000__x0000_sጷ_x0000__x0000_aጸ_x0000__x0000_iጿ_x0000__x0000_cጿ_x0000__x0000_k"/>
      <sheetName val="ጿ_x0000__x0000_Ոጊ_x0000__x0000_sጊ_x0000__x0000_sጱ_x0000__x0000__ጲ_x0000__x0000_tፍ_x0000__x0000_a"/>
      <sheetName val="ጳ_x0000__x0000_Ոጳ_x0000__x0000_sጴ_x0000__x0000_nጵ_x0000__x0000_uጶ_x0000__x0000_aጷ_x0000__x0000_u"/>
      <sheetName val="ጳ_x0000__x0000_Ոጳ_x0000__x0000_sጴ_x0000__x0000_gጴ_x0000__x0000_eፊ_x0000__x0000_Gጵ_x0000__x0000_C"/>
      <sheetName val="ጳ_x0000__x0000_Ոጴ_x0000__x0000_sጳ_x0000__x0000_Tጳ_x0000__x0000_ ጴ_x0000__x0000_Oጵ_x0000__x0000_"/>
      <sheetName val="ጵ_x0000__x0000_Ոፋ_x0000__x0000_sፌ_x0000__x0000_ ጿ_x0000__x0000_᦬ጿ_x0000__x0000_eጊ_x0000__x0000_"/>
      <sheetName val="ጻ_x0000__x0000_Ոጻ_x0000__x0000_sጱ_x0000__x0000_൭ጲ_x0000__x0000_᧌ድ_x0000__x0000_(ጳ_x0000__x0000_"/>
      <sheetName val="ጿ_x0000__x0000_Ոጿ_x0000__x0000_sጊ_x0000__x0000_tጊ_x0000__x0000_የጱ_x0000__x0000_៉ጲ_x0000__x0000_"/>
      <sheetName val="ጴ_x0000__x0000_Ոጾ_x0000__x0000_sጶ_x0000__x0000_״ጷ_x0000__x0000__ፓ_x0000__x0000_¬ፔ_x0000__x0000_׭ፔ_x0000_"/>
      <sheetName val="ጴ_x0000__x0000_Ոጳ_x0000__x0000_sጳ_x0000__x0000_°ጴ_x0000__x0000_ࠄጴ_x0000__x0000__ፊ_x0000__x0000__ጵ_x0000_"/>
      <sheetName val="ጶ_x0000__x0000_Ոጷ_x0000__x0000_sጸ_x0000__x0000_aጿ_x0000__x0000_iጿ_x0000__x0000_cጊ_x0000__x0000_kጊ"/>
      <sheetName val="ጳ_x0000__x0000_Ոጳ_x0000__x0000_sጴ_x0000__x0000_sጳ_x0000__x0000__ጳ_x0000__x0000_tጴ_x0000__x0000_aጵ"/>
      <sheetName val="ጊ_x0000__x0000_Ոጊ_x0000__x0000_sጊ_x0000__x0000_1ጱ_x0000__x0000_᬴ጲ_x0000__x0000_෠ድ_x0000__x0000_ග"/>
      <sheetName val="ጸ_x0000__x0000_Ոጿ_x0000__x0000_sጿ_x0000__x0000_೵ጊ_x0000__x0000_ኸጊ_x0000__x0000_೨ጱ_x0000__x0000_°ጲ"/>
      <sheetName val="ጳ_x0000__x0000_Ոጳ_x0000__x0000_sጴ_x0000__x0000_sጵ_x0000__x0000_eጶ_x0000__x0000_aጷ_x0000__x0000_aጸ"/>
      <sheetName val="ጴ_x0000__x0000_Ոጵ_x0000__x0000_sጶ_x0000__x0000_.ጷ_x0000__x0000_bጸ_x0000__x0000_zጿ_x0000__x0000_oጿ"/>
      <sheetName val="ፍ_x0000__x0000_Ոጳ_x0000__x0000_sጳ_x0000__x0000__ጴ_x0000__x0000_bጳ_x0000__x0000_zጳ_x0000__x0000_oጴ"/>
      <sheetName val="ጊ_x0000__x0000_Ոጱ_x0000__x0000_sጼ_x0000__x0000__ፐ_x0000__x0000_᦬ፑ_x0000__x0000_eፑ_x0000__x0000_"/>
      <sheetName val="ጳ_x0000__x0000_Ոጴ_x0000__x0000_sጵ_x0000__x0000_Tጶ_x0000__x0000__ጷ_x0000__x0000_Oጸ_x0000__x0000_"/>
      <sheetName val="ጊ_x0000__x0000_Ոጊ_x0000__x0000_sጱ_x0000__x0000_Sጲ_x0000__x0000_Aፍ_x0000__x0000_rጳ_x0000__x0000_uጳ_x0000_"/>
      <sheetName val="ጊ_x0000__x0000_Ոጊ_x0000__x0000_sጊ_x0000__x0000_ ጊ_x0000__x0000_ ጱ_x0000__x0000_mጲ_x0000__x0000_"/>
      <sheetName val="ጿ_x0000__x0000_Ոጊ_x0000__x0000_sጱ_x0000__x0000_᯸ጲ_x0000__x0000_Vፍ_x0000__x0000_kጳ_x0000__x0000_"/>
      <sheetName val="ጳ_x0000__x0000_Ոጴ_x0000__x0000_sጵ_x0000__x0000_൭ጶ_x0000__x0000_᧌ጷ_x0000__x0000_(ጸ_x0000__x0000_"/>
      <sheetName val="ጳ_x0000__x0000_Ոጴ_x0000__x0000_sጵ_x0000__x0000_tጶ_x0000__x0000_የጷ_x0000__x0000_៉ጸ_x0000__x0000_"/>
      <sheetName val="ጊ_x0000__x0000_Ոጱ_x0000__x0000_sጲ_x0000__x0000_״ፍ_x0000__x0000__ጳ_x0000__x0000_¬ጳ_x0000__x0000_׭ጴ_x0000_"/>
      <sheetName val="ጴ_x0000__x0000_Ոጵ_x0000__x0000_sጶ_x0000__x0000_aጷ_x0000__x0000_iጸ_x0000__x0000_cጿ_x0000__x0000_kጿ"/>
      <sheetName val="ጱ_x0000__x0000_Ոጲ_x0000__x0000_sፍ_x0000__x0000_sጳ_x0000__x0000__ጳ_x0000__x0000_tጴ_x0000__x0000_aጳ"/>
      <sheetName val="ጵ_x0000__x0000_Ոጶ_x0000__x0000_sጷ_x0000__x0000_1ጸ_x0000__x0000_᬴ጿ_x0000__x0000_෠ጿ_x0000__x0000_ගጊ"/>
      <sheetName val="ጊ_x0000__x0000_Ոጱ_x0000__x0000_sጲ_x0000__x0000_೵ፍ_x0000__x0000_ኸጳ_x0000__x0000_೨ጳ_x0000__x0000_°ጴ_x0000_"/>
      <sheetName val="ጱ_x0000__x0000_Ոጲ_x0000__x0000_sፍ_x0000__x0000_sጳ_x0000__x0000_eጳ_x0000__x0000_aጴ_x0000__x0000_aጳ_x0000_"/>
      <sheetName val="ጲ_x0000__x0000_Ոፍ_x0000__x0000_sጳ_x0000__x0000_ެጳ_x0000__x0000_2ጴ_x0000__x0000__ጳ_x0000__x0000_"/>
      <sheetName val="ጴ_x0000__x0000_Ոጳ_x0000__x0000_sጳ_x0000__x0000_Tጴ_x0000__x0000__ጵ_x0000__x0000_Oጶ_x0000__x0000_1"/>
      <sheetName val="ጵ_x0000__x0000_Ոፋ_x0000__x0000_sፌ_x0000__x0000__ጿ_x0000__x0000_᦬ጿ_x0000__x0000_eጊ_x0000__x0000_1"/>
      <sheetName val="ጴ_x0000__x0000_Ոፊ_x0000__x0000_sጵ_x0000__x0000__ፋ_x0000__x0000_bፌ_x0000__x0000_zጿ_x0000__x0000_oጿ_x0000_"/>
      <sheetName val="ጊ_x0000__x0000_Ոጱ_x0000__x0000_sጲ_x0000__x0000_nድ_x0000__x0000_uጳ_x0000__x0000_aጳ_x0000__x0000_u"/>
      <sheetName val="ድ_x0000__x0000_Ոጳ_x0000__x0000_sጳ_x0000__x0000_gጴ_x0000__x0000_eጳ_x0000__x0000_Gጳ_x0000__x0000_C"/>
      <sheetName val="ጳ_x0000__x0000_Ոጳ_x0000__x0000_sጴ_x0000__x0000_iጳ_x0000__x0000_tጳ_x0000__x0000_ ጴ_x0000__x0000_5"/>
      <sheetName val="ፊ_x0000__x0000_Ոጵ_x0000__x0000_sፋ_x0000__x0000_൭ፌ_x0000__x0000_᧌ጿ_x0000__x0000_(ጿ_x0000__x0000_"/>
      <sheetName val="ጳ_x0000__x0000_Ոጳ_x0000__x0000_sጴ_x0000__x0000_tጴ_x0000__x0000_የፊ_x0000__x0000_៉ጵ_x0000__x0000_"/>
      <sheetName val="ጳ_x0000__x0000_Ոጴ_x0000__x0000_sጳ_x0000__x0000_״ጳ_x0000__x0000__ጴ_x0000__x0000_¬ጴ_x0000__x0000_׭ፊ_x0000_"/>
      <sheetName val="ጳ_x0000__x0000_Ոጳ_x0000__x0000_sጴ_x0000__x0000_1ጳ_x0000__x0000_᬴ጳ_x0000__x0000_෠ጴ_x0000__x0000_ගጵ"/>
      <sheetName val="ፌ_x0000__x0000_Ոጿ_x0000__x0000_sጿ_x0000__x0000_aጊ_x0000__x0000_iጱ_x0000__x0000_cጲ_x0000__x0000_kድ"/>
      <sheetName val="ፌ_x0000__x0000_Ոጿ_x0000__x0000_sጿ_x0000__x0000_sጊ_x0000__x0000__ጊ_x0000__x0000_tጊ_x0000__x0000_aጱ"/>
      <sheetName val="ጴ_x0000__x0000_Ոጴ_x0000__x0000_sፊ_x0000__x0000_೵ጵ_x0000__x0000_ኸፋ_x0000__x0000_೨ፌ_x0000__x0000_°ጿ_x0000_"/>
      <sheetName val="ጸ_x0000__x0000_Ոጿ_x0000__x0000_sጿ_x0000__x0000_sጊ_x0000__x0000_eጊ_x0000__x0000_aጊ_x0000__x0000_aጊ_x0000_"/>
      <sheetName val="ጿ_x0000__x0000_Ոጿ_x0000__x0000_sጊ_x0000__x0000_ެጊ_x0000__x0000_2ጊ_x0000__x0000__ጱ_x0000__x0000_"/>
      <sheetName val="ጊ_x0000__x0000_Ոጊ_x0000__x0000_sጊ_x0000__x0000_Tጱ_x0000__x0000__ጲ_x0000__x0000_Oድ_x0000__x0000_2"/>
      <sheetName val="ጿ_x0000__x0000_Ոጊ_x0000__x0000_sጊ_x0000__x0000__ጊ_x0000__x0000_᦬ጊ_x0000__x0000_eጱ_x0000__x0000_2"/>
      <sheetName val="ጳ_x0000__x0000_Ոጴ_x0000__x0000_sጳ_x0000__x0000_nጳ_x0000__x0000_uጴ_x0000__x0000_aጵ_x0000__x0000_uጶ"/>
      <sheetName val="ጴ_x0000__x0000_Ոጳ_x0000__x0000_sጳ_x0000__x0000_gጴ_x0000__x0000_eጴ_x0000__x0000_Gፊ_x0000__x0000_Cጵ"/>
      <sheetName val="ጿ_x0000__x0000_Ոጿ_x0000__x0000_sጊ_x0000__x0000__ጊ_x0000__x0000_bጊ_x0000__x0000_zጊ_x0000__x0000_oጱ_x0000_"/>
      <sheetName val="ፋ_x0000__x0000_Ոፌ_x0000__x0000_sጿ_x0000__x0000_᳀ጿ_x0000__x0000_৑ጊ_x0000__x0000_᳴ጱ_x0000__x0000_"/>
      <sheetName val="ድ_x0000__x0000_Ոጳ_x0000__x0000_sጳ_x0000__x0000__ጴ_x0000__x0000__ጳ_x0000__x0000_mጳ_x0000__x0000_"/>
      <sheetName val="ጵ_x0000__x0000_Ոፋ_x0000__x0000_sፌ_x0000__x0000_iጿ_x0000__x0000_tጿ_x0000__x0000__ጊ_x0000__x0000_5"/>
      <sheetName val="ጿ_x0000__x0000_Ոጊ_x0000__x0000_sጊ_x0000__x0000_൭ጊ_x0000__x0000_᧌ጱ_x0000__x0000_(ጲ_x0000__x0000_"/>
      <sheetName val="ጊ_x0000__x0000_Ոጊ_x0000__x0000_sጱ_x0000__x0000_tጲ_x0000__x0000_የድ_x0000__x0000_៉ጳ_x0000__x0000_"/>
      <sheetName val="ጲ_x0000__x0000_Ոድ_x0000__x0000_sጳ_x0000__x0000_״ጳ_x0000__x0000__ጴ_x0000__x0000_¬ጳ_x0000__x0000_׭ጳ_x0000_"/>
      <sheetName val="ጱ_x0000__x0000_Ոጲ_x0000__x0000_sድ_x0000__x0000_1ጳ_x0000__x0000_᬴ጳ_x0000__x0000_෠ጴ_x0000__x0000_ගጳ"/>
      <sheetName val="ጳ_x0000__x0000_Ոጴ_x0000__x0000_sጴ_x0000__x0000_aፊ_x0000__x0000_iጵ_x0000__x0000_cፋ_x0000__x0000_kፌ"/>
      <sheetName val="ጴ_x0000__x0000_Ոጳ_x0000__x0000_sጳ_x0000__x0000_sጴ_x0000__x0000__ጴ_x0000__x0000_tፊ_x0000__x0000_aጵ"/>
      <sheetName val="ጳ_x0000__x0000_Ոጴ_x0000__x0000_sጳ_x0000__x0000_೵ጳ_x0000__x0000_ኸጴ_x0000__x0000_೨ጴ_x0000__x0000_°ፊ_x0000_"/>
      <sheetName val="ጳ_x0000__x0000_Ոጳ_x0000__x0000_sጴ_x0000__x0000_sጳ_x0000__x0000_eጳ_x0000__x0000_aጴ_x0000__x0000_aጴ_x0000_"/>
      <sheetName val="ፋ_x0000__x0000_Ոፌ_x0000__x0000_sጿ_x0000__x0000_ެጿ_x0000__x0000_2ጊ_x0000__x0000__ጊ_x0000__x0000_"/>
      <sheetName val="ጳ_x0000__x0000_Ոጴ_x0000__x0000_sጵ_x0000__x0000_Tጶ_x0000__x0000__ጷ_x0000__x0000_Oጸ_x0000__x0000_3"/>
      <sheetName val="ጊ_x0000__x0000_Ոጊ_x0000__x0000_sጱ_x0000__x0000__ጲ_x0000__x0000_᦬ድ_x0000__x0000_eጳ_x0000__x0000_3"/>
      <sheetName val="ጵ_x0000__x0000_Ոጶ_x0000__x0000_sጷ_x0000__x0000_nጸ_x0000__x0000_uጿ_x0000__x0000_aጿ_x0000__x0000_uጊ"/>
      <sheetName val="ጷ_x0000__x0000_Ոጸ_x0000__x0000_sጿ_x0000__x0000_gጿ_x0000__x0000_eጊ_x0000__x0000_Gጱ_x0000__x0000_Cጲ"/>
      <sheetName val="ጊ_x0000__x0000_Ոጱ_x0000__x0000_sጲ_x0000__x0000__ድ_x0000__x0000_bጳ_x0000__x0000_zጳ_x0000__x0000_oጴ_x0000_"/>
      <sheetName val="ጴ_x0000__x0000_Ոጵ_x0000__x0000_sጶ_x0000__x0000_᳀ጷ_x0000__x0000_৑ጸ_x0000__x0000_᳴ጿ_x0000__x0000_"/>
      <sheetName val="ጿ_x0000__x0000_Ոጊ_x0000__x0000_sጊ_x0000__x0000_oጱ_x0000__x0000_tጲ_x0000__x0000_iድ_x0000__x0000_"/>
      <sheetName val="ጶ_x0000__x0000_Ոጷ_x0000__x0000_sጸ_x0000__x0000__ጿ_x0000__x0000__ጿ_x0000__x0000_mጊ_x0000__x0000_1"/>
      <sheetName val="ድ_x0000__x0000_Ոጳ_x0000__x0000_sጳ_x0000__x0000_iጴ_x0000__x0000_tጳ_x0000__x0000__ጳ_x0000__x0000_5ጴ"/>
      <sheetName val="ጳ_x0000__x0000_Ոጴ_x0000__x0000_sጵ_x0000__x0000_0ጶ_x0000__x0000_Ýጷ_x0000__x0000_ޥጸ_x0000__x0000_"/>
      <sheetName val="ጳ_x0000__x0000_Ոጳ_x0000__x0000_sጴ_x0000__x0000_0ጵ_x0000__x0000_Ýጶ_x0000__x0000_ޥጷ_x0000__x0000_"/>
      <sheetName val="ጴ_x0000__x0000_Ոጳ_x0000__x0000_sጳ_x0000__x0000_tጴ_x0000__x0000_Cጵ_x0000__x0000_Cጶ_x0000__x0000_rጷ"/>
      <sheetName val="제품마스터"/>
      <sheetName val="chitiet"/>
      <sheetName val="Config"/>
      <sheetName val="Chiet tinh don gia CM"/>
      <sheetName val="ptvt"/>
      <sheetName val="Xunit_(단위환산)1"/>
      <sheetName val="아파트_1"/>
      <sheetName val="장비코드표_0506011"/>
      <sheetName val="2007년_생산1부장비1"/>
      <sheetName val="2008년_생산부전장비코드1"/>
      <sheetName val="DDB부_장비_관리현황1"/>
      <sheetName val="DGCT_(01)"/>
      <sheetName val="Chi_tiet"/>
      <sheetName val="01__DATA"/>
      <sheetName val="nhôm_1,2mm"/>
      <sheetName val="nhôm_1,4mm"/>
      <sheetName val="Dầm 1"/>
      <sheetName val="KTCK"/>
      <sheetName val="Sàn T1"/>
      <sheetName val="Lỗ thông gió"/>
      <sheetName val="Sàn tầng 01 ( old )"/>
      <sheetName val="THKP"/>
      <sheetName val="ጵ"/>
      <sheetName val="ጲ"/>
      <sheetName val="ጳ"/>
      <sheetName val="ፋ"/>
      <sheetName val="ጴ"/>
      <sheetName val="ጿ"/>
      <sheetName val="ጱ"/>
      <sheetName val="ጷ"/>
      <sheetName val="ጻ"/>
      <sheetName val="ጶ"/>
      <sheetName val="ጊ"/>
      <sheetName val="ጸ"/>
      <sheetName val="ፍ"/>
      <sheetName val="ድ"/>
      <sheetName val="ፊ"/>
      <sheetName val="ፌ"/>
      <sheetName val="PS-Labour_M"/>
      <sheetName val="DAF-2"/>
      <sheetName val="FD"/>
      <sheetName val="GI"/>
      <sheetName val="EE (3)"/>
      <sheetName val="PAVEMENT"/>
      <sheetName val="TRAFFIC"/>
      <sheetName val="Ts"/>
      <sheetName val="General2"/>
      <sheetName val="Measure 1306"/>
      <sheetName val="Pag_hal"/>
      <sheetName val="대차대조표"/>
      <sheetName val="손익계산서"/>
      <sheetName val="이익잉여금"/>
      <sheetName val="1-7(재가공내역)"/>
      <sheetName val="EXCHANGE RATE"/>
      <sheetName val="[입찰안.xls][입찰안.xls][입찰안.xls]B_40"/>
      <sheetName val="[입찰안.xls][입찰안.xls][입찰안.xls]B_38"/>
      <sheetName val="[입찰안.xls][입찰안.xls][입찰안.xls]B_39"/>
      <sheetName val="원가&amp;하도급원가"/>
      <sheetName val="[입찰안.xls][입찰안.xls][입찰안.xls]B_33"/>
      <sheetName val="[입찰안.xls][입찰안.xls][입찰안.xls]B_31"/>
      <sheetName val="[입찰안.xls][입찰안.xls][입찰안.xls]B_30"/>
      <sheetName val="[입찰안.xls][입찰안.xls][입찰안.xls]B_29"/>
      <sheetName val="[입찰안.xls][입찰안.xls][입찰안.xls]B_28"/>
      <sheetName val="[입찰안.xls][입찰안.xls][입찰안.xls]B_34"/>
      <sheetName val="[입찰안.xls][입찰안.xls][입찰안.xls]B_32"/>
      <sheetName val="[입찰안.xls][입찰안.xls][입찰안.xls]B_35"/>
      <sheetName val="[입찰안.xls][입찰안.xls][입찰안.xls]B_37"/>
      <sheetName val="[입찰안.xls][입찰안.xls][입찰안.xls]B_36"/>
      <sheetName val="[입찰안.xls][입찰안.xls][입찰안.xls]___2"/>
      <sheetName val="빗물받이(910-510-410)"/>
      <sheetName val="노임단가 및 기계경비"/>
      <sheetName val="발주A"/>
      <sheetName val="CableSchedule"/>
      <sheetName val="일위대가갂窹"/>
      <sheetName val="일위대가_x0000__x0000_렀"/>
      <sheetName val="일위대가耀쾑_x0000_"/>
      <sheetName val="Tiepdia"/>
      <sheetName val="DG"/>
      <sheetName val="상세손익"/>
      <sheetName val="할증 "/>
      <sheetName val="eq_data"/>
      <sheetName val="간접비 총괄표"/>
      <sheetName val="배수로집계"/>
      <sheetName val="pile_bearing_ca怀꿟세_x0000_䘀뤙_x0000__x0000_Ԁ_x0000_"/>
      <sheetName val="각종단가"/>
      <sheetName val="[입찰안.xls][입찰안.xls][입찰안.xls]_137"/>
      <sheetName val="[입찰안.xls][입찰안.xls][입찰안.xls]_135"/>
      <sheetName val="[입찰안.xls][입찰안.xls][입찰안.xls]B_75"/>
      <sheetName val="[입찰안.xls][입찰안.xls][입찰안.xls]B_41"/>
      <sheetName val="[입찰안.xls][입찰안.xls][입찰안.xls]B_42"/>
      <sheetName val="[입찰안.xls][입찰안.xls][입찰안.xls]B_43"/>
      <sheetName val="조도계산서Ì_x0000_Ԁ_x0000_耀"/>
      <sheetName val="실행내역서 "/>
      <sheetName val="특수선일위대가"/>
      <sheetName val="테이블"/>
      <sheetName val="본사업"/>
      <sheetName val="총투자비"/>
      <sheetName val="NP-총정리"/>
      <sheetName val="[입찰안.xls][입찰안.xls][입찰안.xls]B_46"/>
      <sheetName val="[입찰안.xls][입찰안.xls][입찰안.xls]B_45"/>
      <sheetName val="[입찰안.xls][입찰안.xls][입찰안.xls]B_44"/>
      <sheetName val="표준차도부연장집계-ASP"/>
      <sheetName val="[입찰안.xls][입찰안.xls][입찰안.xls]B_47"/>
      <sheetName val="[입찰안.xls][입찰안.xls][입찰안.xls]B_48"/>
      <sheetName val="참고자료"/>
      <sheetName val="[입찰안.xls][입찰안.xls][입찰안.xls]B_50"/>
      <sheetName val="[입찰안.xls][입찰안.xls][입찰안.xls]B_49"/>
      <sheetName val="노임변ᡆ콞"/>
      <sheetName val="[입찰안.xls][입찰안.xls][입찰안.xls]B_55"/>
      <sheetName val="[입찰안.xls][입찰안.xls][입찰안.xls]B_53"/>
      <sheetName val="[입찰안.xls][입찰안.xls][입찰안.xls]B_52"/>
      <sheetName val="[입찰안.xls][입찰안.xls][입찰안.xls]B_51"/>
      <sheetName val="[입찰안.xls][입찰안.xls][입찰안.xls]B_56"/>
      <sheetName val="[입찰안.xls][입찰안.xls][입찰안.xls]B_59"/>
      <sheetName val="[입찰안.xls][입찰안.xls][입찰안.xls]B_54"/>
      <sheetName val="[입찰안.xls][입찰안.xls][입찰안.xls]B_61"/>
      <sheetName val="[입찰안.xls][입찰안.xls][입찰안.xls]B_62"/>
      <sheetName val="[입찰안.xls][입찰안.xls][입찰안.xls]B_57"/>
      <sheetName val="[입찰안.xls][입찰안.xls][입찰안.xls]B_58"/>
      <sheetName val="[입찰안.xls][입찰안.xls][입찰안.xls]B_63"/>
      <sheetName val="[입찰안.xls][입찰안.xls][입찰안.xls]B_60"/>
      <sheetName val="[입찰안.xls][입찰안.xls][입찰안.xls]B_64"/>
      <sheetName val="[입찰안.xls][입찰안.xls][입찰안.xls]B_65"/>
      <sheetName val="[입찰안.xls][입찰안.xls][입찰안.xls]B_66"/>
      <sheetName val="견적비교표 (2)"/>
      <sheetName val="작성방법(지우지마세요)"/>
      <sheetName val="결재방(지우지 마세요)"/>
      <sheetName val="입상내역"/>
      <sheetName val="수량산출서집´_x0000_Ԁ_x0000_耀֜䌛"/>
      <sheetName val="DNTT"/>
      <sheetName val="Div26 - Elect"/>
      <sheetName val="5호광장_(만점)6"/>
      <sheetName val="인천국제_(만점)_(2)6"/>
      <sheetName val="Total_단위경유량집계6"/>
      <sheetName val="준검_내역서6"/>
      <sheetName val="토공유동표(전체_당초)6"/>
      <sheetName val="1_수인터널6"/>
      <sheetName val="4_전기6"/>
      <sheetName val="BH-1_(2)6"/>
      <sheetName val="표__지6"/>
      <sheetName val="1_설계조건6"/>
      <sheetName val="조도계산서_(도서)6"/>
      <sheetName val="I_설계조건6"/>
      <sheetName val="11_우각부_보강6"/>
      <sheetName val="제출내역_(2)6"/>
      <sheetName val="우수관매설및_우수받이6"/>
      <sheetName val="11_산출(전열)6"/>
      <sheetName val="6_산출(동력)6"/>
      <sheetName val="7_산출(TRAY)6"/>
      <sheetName val="노원열병합__건축공사기성내역서6"/>
      <sheetName val="앉음벽_(2)6"/>
      <sheetName val="MSS_26"/>
      <sheetName val="2_1__노무비_평균단가산출5"/>
      <sheetName val="내역_ver1_06"/>
      <sheetName val="plan&amp;section_of_foundation6"/>
      <sheetName val="pile_bearing_capa_&amp;_arrenge6"/>
      <sheetName val="working_load_at_the_btm_ft_6"/>
      <sheetName val="stability_check6"/>
      <sheetName val="design_criteria6"/>
      <sheetName val="보고서_기기리스트5"/>
      <sheetName val="7__현장관리비_6"/>
      <sheetName val="6__안전관리비6"/>
      <sheetName val="3련_BOX6"/>
      <sheetName val="소포내역_(2)6"/>
      <sheetName val="배수공_시멘트_및_골재량_산출5"/>
      <sheetName val="_HIT__HMC_견적_3900_6"/>
      <sheetName val="배수내역_(2)5"/>
      <sheetName val="spc_배관견적5"/>
      <sheetName val="投标材料清单_5"/>
      <sheetName val="5_산출(전력)5"/>
      <sheetName val="수량산출서(전력간선_지하D_C)5"/>
      <sheetName val="내___역5"/>
      <sheetName val="플랜트_설치5"/>
      <sheetName val="A_견적5"/>
      <sheetName val="unit_45"/>
      <sheetName val="Customer_Databas5"/>
      <sheetName val="_HIT-&gt;HMC_견적(3900)5"/>
      <sheetName val="전_기5"/>
      <sheetName val="SHEET_PILE단가5"/>
      <sheetName val="목차_5"/>
      <sheetName val="화재_탐지_설비5"/>
      <sheetName val="6PILE__(돌출)5"/>
      <sheetName val="세골재__T2_변경_현황5"/>
      <sheetName val="BH_1__2_5"/>
      <sheetName val="개인별_순위표5"/>
      <sheetName val="1_취수장5"/>
      <sheetName val="Cash_Flow-15"/>
      <sheetName val="3_1공사현황_공정표5"/>
      <sheetName val="2차전체변경예정_(2)5"/>
      <sheetName val="노임_단가5"/>
      <sheetName val="내역서_5"/>
      <sheetName val="8_현장관리비5"/>
      <sheetName val="7_안전관리비5"/>
      <sheetName val="귀래_설계_공내역서5"/>
      <sheetName val="설_계5"/>
      <sheetName val="1_설계기준5"/>
      <sheetName val="집_계_표5"/>
      <sheetName val="별표_5"/>
      <sheetName val="도담구내_개소별_명세5"/>
      <sheetName val="도담구내_개소별_명柖4"/>
      <sheetName val="danh_muc_vat_tu4"/>
      <sheetName val="Register-BG_NCC4"/>
      <sheetName val="Data_24"/>
      <sheetName val="TB_chính4"/>
      <sheetName val="Steel_pipe4"/>
      <sheetName val="Ref_pipe+Ins4"/>
      <sheetName val="Plastic_pipe4"/>
      <sheetName val="Air_Grilles4"/>
      <sheetName val="노임단가_(2)5"/>
      <sheetName val="3_공통공사대비5"/>
      <sheetName val="단___산4"/>
      <sheetName val="실____단4"/>
      <sheetName val="단가_및_재료비5"/>
      <sheetName val="전선_및_전선관4"/>
      <sheetName val="장비비_명세서15"/>
      <sheetName val="7_공정표5"/>
      <sheetName val="단면_(2)5"/>
      <sheetName val="RETAIL_(ABOVE)5"/>
      <sheetName val="5__현장관리비(new)_5"/>
      <sheetName val="내역서1999_8최종4"/>
      <sheetName val="2_대외공문5"/>
      <sheetName val="Sheet1_(2)4"/>
      <sheetName val="Cost_bd-&quot;A&quot;4"/>
      <sheetName val="1차_내역서4"/>
      <sheetName val="장비_(2)4"/>
      <sheetName val="3BL공동구_수량4"/>
      <sheetName val="5_동별횡주관경4"/>
      <sheetName val="암거_제원표4"/>
      <sheetName val="Eq__Mobilization5"/>
      <sheetName val="노무비_근거4"/>
      <sheetName val="제수변_수량집계표(보통)4"/>
      <sheetName val="6__수량산출서4"/>
      <sheetName val="_갑지4"/>
      <sheetName val="1_CB3"/>
      <sheetName val="CM_14"/>
      <sheetName val="일위대가_4"/>
      <sheetName val="4_LINE4"/>
      <sheetName val="7_th4"/>
      <sheetName val="참조_(2)4"/>
      <sheetName val="수량산출서_(2)3"/>
      <sheetName val="토공_total3"/>
      <sheetName val="기성(1차)_3"/>
      <sheetName val="습식및_셀프레벨링4"/>
      <sheetName val="BSD_(2)3"/>
      <sheetName val="바_한일양산3"/>
      <sheetName val="Project_Brief3"/>
      <sheetName val="영업_일13"/>
      <sheetName val="기기_내역서3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_소방공사_산출근거3"/>
      <sheetName val="토공_토적표3"/>
      <sheetName val="4__VOs_summary3"/>
      <sheetName val="변경명신물량_(2)3"/>
      <sheetName val="전사_(2)3"/>
      <sheetName val="BA_(2)3"/>
      <sheetName val="CP_(2)3"/>
      <sheetName val="Bảng_mã_VT3"/>
      <sheetName val="Chiet_tinh_dz353"/>
      <sheetName val="기존단가_(2)3"/>
      <sheetName val="Xunit_(단위환산)2"/>
      <sheetName val="Elec_LG1"/>
      <sheetName val="ESTI_1"/>
      <sheetName val="아파트_2"/>
      <sheetName val="장비코드표_0506012"/>
      <sheetName val="2007년_생산1부장비2"/>
      <sheetName val="2008년_생산부전장비코드2"/>
      <sheetName val="DDB부_장비_관리현황2"/>
      <sheetName val="갑지_을지1"/>
      <sheetName val="유효폭의_계산1"/>
      <sheetName val="미납품_현황1"/>
      <sheetName val="DATA_LISTS1"/>
      <sheetName val="SCOPE_OF_WORK1"/>
      <sheetName val="D_&amp;_W_sizes1"/>
      <sheetName val="Gia_vat_tu1"/>
      <sheetName val="dtct_cong1"/>
      <sheetName val="DGCT_(01)1"/>
      <sheetName val="ITB_COST1"/>
      <sheetName val="Chi_tiet1"/>
      <sheetName val="nhôm_1,2mm1"/>
      <sheetName val="nhôm_1,4mm1"/>
      <sheetName val="01__DATA1"/>
      <sheetName val="Phan_tich_ca_may"/>
      <sheetName val="Chenh_lech_ca_may"/>
      <sheetName val="TLg_CN&amp;Laixe"/>
      <sheetName val="TLg_CN&amp;Laixe_(2)"/>
      <sheetName val="TLg_Laitau"/>
      <sheetName val="TLg_Laitau_(2)"/>
      <sheetName val="STEEL_BOX_단면설계(SEC_8)1"/>
      <sheetName val="2-2_매출분석1"/>
      <sheetName val="설명서_1"/>
      <sheetName val="Cọc_nhồi"/>
      <sheetName val="ጵՈጶsጷ״ጸ_ጿ¬ጿ׭ጊ"/>
      <sheetName val="ጳՈጳsጴsጳ_ጳtጴa"/>
      <sheetName val="ጱՈጼsፍ°ጳࠄጳ_ጴ_ጳ"/>
      <sheetName val="ጳՈጴsጳTጳ_ጴOጵ"/>
      <sheetName val="ጵՈፋsፌ_ጿ᦬ጿeጊ"/>
      <sheetName val="ጴՈጵsጶ_ጷbጸzጿoጿ"/>
      <sheetName val="ጊՈጊsጊ_ጊ_ጱmጲ"/>
      <sheetName val="ጳՈጳsጴiጳtጳ_ጴ5"/>
      <sheetName val="Dầm_1"/>
      <sheetName val="Gia_VLNCMTC"/>
      <sheetName val="Sàn_T1"/>
      <sheetName val="Lỗ_thông_gió"/>
      <sheetName val="Sàn_tầng_01_(_old_)"/>
      <sheetName val="Chiet_tinh_don_gia_CM"/>
      <sheetName val="So_sanh"/>
      <sheetName val="Measure_1306"/>
      <sheetName val="EE_(3)"/>
      <sheetName val="RAB AR&amp;STR"/>
      <sheetName val="Isolasi Luar Dalam"/>
      <sheetName val="Isolasi Luar"/>
      <sheetName val="일위대㐀븁_x005f_x0000__x005f_x0000_退"/>
      <sheetName val="일위대_x005f_x0000__x005f_x0000_Ԁ_x005f_x0000_䀀"/>
      <sheetName val="공기압舓⿫_x005f_x0005_"/>
      <sheetName val="I_설계조_x005f_x0000_"/>
      <sheetName val="조도계산서_(도서_x005f_x0000_"/>
      <sheetName val="주bea_x005f_xdcf0_"/>
      <sheetName val="대_x005f_x0000__x005f_x0000_"/>
      <sheetName val="U.P_Breakdown"/>
      <sheetName val="B-B"/>
      <sheetName val="計算条件"/>
      <sheetName val="8521"/>
      <sheetName val="SITE-E"/>
      <sheetName val="諸経費"/>
      <sheetName val="清水計算営業税率関連"/>
      <sheetName val="General"/>
      <sheetName val="장悱_x0017_"/>
      <sheetName val="[입찰안.xls][입찰안.xls][입찰안.xls]___3"/>
      <sheetName val="PTDGDT"/>
      <sheetName val="Cong"/>
      <sheetName val="GC산출"/>
      <sheetName val="일위대??Ԁ?䀀"/>
      <sheetName val="일위대㐀븁??退"/>
      <sheetName val="I_설계조?"/>
      <sheetName val="조도계산서_(도서?"/>
      <sheetName val="대??"/>
      <sheetName val="10공-"/>
      <sheetName val="손익차9월頀"/>
      <sheetName val="[입찰안.xls][입찰안.xls][입찰안.xls]B_67"/>
      <sheetName val="[입찰안.xls][입찰안.xls][입찰안.xls]B_69"/>
      <sheetName val="[입찰안.xls][입찰안.xls][입찰안.xls]B_68"/>
      <sheetName val="6-1.보오링(1)"/>
      <sheetName val="재학생"/>
      <sheetName val="을지"/>
      <sheetName val="TOWER 12TON"/>
      <sheetName val="중강당 내역"/>
      <sheetName val="표지_(2)1"/>
      <sheetName val="2_단면가정_(양곡1교)1"/>
      <sheetName val="갑지_설계_내역서1"/>
      <sheetName val="1_내역(청_하역장전등)1"/>
      <sheetName val="자격_땡겨오기1"/>
      <sheetName val="단양_00_아파트-세부내역1"/>
      <sheetName val="2000_05"/>
      <sheetName val="05년_상1"/>
      <sheetName val="영흥TL(UP,DOWN)_1"/>
      <sheetName val="8_PILE__(돌출)1"/>
      <sheetName val="6_산출닑⾱"/>
      <sheetName val="1,2,3,4"/>
      <sheetName val="4_2_1_마루높이_검토1"/>
      <sheetName val="TABLE_DB"/>
      <sheetName val="쌍용_data_base"/>
      <sheetName val="_견적서1"/>
      <sheetName val="수량산출서_갑지1"/>
      <sheetName val="품셈_"/>
      <sheetName val="M-EMS_GP-570(BIT)"/>
      <sheetName val="19_07월_세_계"/>
      <sheetName val="19_07항목별(시트복사금지100번쓰기)"/>
      <sheetName val="19_05월"/>
      <sheetName val="내역서_제출1"/>
      <sheetName val="_FURNACE현설"/>
      <sheetName val="97_사업추정(WEKI)"/>
      <sheetName val="[입찰안_xls]직접뀀鞖/"/>
      <sheetName val="[입찰안_xls][입찰안_xls]직접뀀鞖/"/>
      <sheetName val="자재기성_신청서_xlsx"/>
      <sheetName val="plan&amp;section_of_冰﹢Ƚ"/>
      <sheetName val="중기조종사_단위단가"/>
      <sheetName val="pile_bearing_capa_&amp;_¬웰ﾕ쀀"/>
      <sheetName val="pile_bearing_capa_&amp;_¬웰ﾕﳪ"/>
      <sheetName val="8_설치품셈"/>
      <sheetName val="소포내역"/>
      <sheetName val="0_목록1"/>
      <sheetName val="[입찰안_xls][입찰안_xls][입찰안_xls]___2"/>
      <sheetName val="내역(인테리어_실내)(도급)"/>
      <sheetName val="내역(인테리어_실외)(도급)"/>
      <sheetName val="조도계산서Å"/>
      <sheetName val="plan&amp;section_of_"/>
      <sheetName val="pile_bearing_capa_&amp;_¬웰ﾕ"/>
      <sheetName val="[입찰안.xls][입찰안.xls][입찰안.xls]B_70"/>
      <sheetName val="[입찰안.xls][입찰안.xls][입찰안.xls]B_71"/>
      <sheetName val="예산"/>
      <sheetName val="POL6차-PIPÁ_x0000_Ԁ"/>
      <sheetName val="POL6차-PIPⶌ쌈"/>
      <sheetName val="General Data"/>
      <sheetName val="조경수볰"/>
      <sheetName val="[입찰안.xls][입찰안.xls][입찰안.xls]B_73"/>
      <sheetName val="[입찰안.xls][입찰안.xls][입찰안.xls]B_72"/>
      <sheetName val="[입찰안.xls][입찰안.xls][입찰안.xls]B_74"/>
      <sheetName val="[입찰안.xls][입찰안.xls][입찰안.xls]_139"/>
      <sheetName val="[입찰안.xls][입찰안.xls][입찰안.xls]_132"/>
      <sheetName val="[입찰안.xls][입찰안.xls][입찰안.xls]B_82"/>
      <sheetName val="[입찰안.xls][입찰안.xls][입찰안.xls]B_77"/>
      <sheetName val="[입찰안.xls][입찰안.xls][입찰안.xls]B_83"/>
      <sheetName val="[입찰안.xls][입찰안.xls][입찰안.xls]B_76"/>
      <sheetName val="[입찰안.xls][입찰안.xls][입찰안.xls]B_79"/>
      <sheetName val="[입찰안.xls][입찰안.xls][입찰안.xls]B_78"/>
      <sheetName val="[입찰안.xls][입찰안.xls][입찰안.xls]B_80"/>
      <sheetName val="[입찰안.xls][입찰안.xls][입찰안.xls]B_81"/>
      <sheetName val="[입찰안.xls][입찰안.xls][입찰안.xls]B_88"/>
      <sheetName val="[입찰안.xls][입찰안.xls][입찰안.xls]B_84"/>
      <sheetName val="[입찰안.xls][입찰안.xls][입찰안.xls]B_85"/>
      <sheetName val="[입찰안.xls][입찰안.xls][입찰안.xls]B_86"/>
      <sheetName val="[입찰안.xls][입찰안.xls][입찰안.xls]B_87"/>
      <sheetName val="의견양식"/>
      <sheetName val="유효폭의_계산2"/>
      <sheetName val="2-2_매출분석2"/>
      <sheetName val="2_단면가정_(양곡1교)2"/>
      <sheetName val="갑지_을지2"/>
      <sheetName val="설명서_2"/>
      <sheetName val="STEEL_BOX_단면설계(SEC_8)2"/>
      <sheetName val="미납품_현황2"/>
      <sheetName val="갑지_설계_내역서2"/>
      <sheetName val="1_내역(청_하역장전등)2"/>
      <sheetName val="표지_(2)2"/>
      <sheetName val="자격_땡겨오기2"/>
      <sheetName val="단양_00_아파트-세부내역2"/>
      <sheetName val="2000_051"/>
      <sheetName val="05년_상2"/>
      <sheetName val="영흥TL(UP,DOWN)_2"/>
      <sheetName val="8_PILE__(돌출)2"/>
      <sheetName val="ITB_COST2"/>
      <sheetName val="수량산출서_갑지2"/>
      <sheetName val="품셈_1"/>
      <sheetName val="M-EMS_GP-570(BIT)1"/>
      <sheetName val="4_2_1_마루높이_검토2"/>
      <sheetName val="_견적서2"/>
      <sheetName val="19_07월_세_계1"/>
      <sheetName val="19_07항목별(시트복사금지100번쓰기)1"/>
      <sheetName val="19_05월1"/>
      <sheetName val="_FURNACE현설1"/>
      <sheetName val="97_사업추정(WEKI)1"/>
      <sheetName val="8_설치품셈1"/>
      <sheetName val="내역서_제출2"/>
      <sheetName val="TABLE_DB1"/>
      <sheetName val="쌍용_data_base1"/>
      <sheetName val="중기조종사_단위단가1"/>
      <sheetName val="자재기성_신청서_xlsx1"/>
      <sheetName val="0_목록11"/>
      <sheetName val="[입찰안_xls][입찰안_xls][입찰안_xls]___1"/>
      <sheetName val="내역(인테리어_실내)(도급)1"/>
      <sheetName val="내역(인테리어_실외)(도급)1"/>
      <sheetName val="단"/>
      <sheetName val="[입찰안_xls][입찰안_xls][입찰안_xls]B__2"/>
      <sheetName val="[입찰안_xls][입찰안_xls][입찰안_xls]B__3"/>
      <sheetName val="PROJ__DATA"/>
      <sheetName val="_Beams_Sched_"/>
      <sheetName val="수량산출서집계("/>
      <sheetName val="수량산출서집계(瞀"/>
      <sheetName val="5호광장_(만점)7"/>
      <sheetName val="인천국제_(만점)_(2)7"/>
      <sheetName val="Total_단위경유량집계7"/>
      <sheetName val="준검_내역서7"/>
      <sheetName val="토공유동표(전체_당초)7"/>
      <sheetName val="1_수인터널7"/>
      <sheetName val="11_산출(전열)7"/>
      <sheetName val="6_산출(동력)7"/>
      <sheetName val="7_산출(TRAY)7"/>
      <sheetName val="5_산출(전력)6"/>
      <sheetName val="표__지7"/>
      <sheetName val="4_전기7"/>
      <sheetName val="BH-1_(2)7"/>
      <sheetName val="1_설계조건7"/>
      <sheetName val="조도계산서_(도서)7"/>
      <sheetName val="I_설계조건7"/>
      <sheetName val="앉음벽_(2)7"/>
      <sheetName val="노원열병합__건축공사기성내역서7"/>
      <sheetName val="수량산출서(전력간선_지하D_C)6"/>
      <sheetName val="소포내역_(2)7"/>
      <sheetName val="MSS_27"/>
      <sheetName val="우수관매설및_우수받이7"/>
      <sheetName val="11_우각부_보강7"/>
      <sheetName val="제출내역_(2)7"/>
      <sheetName val="A_견적6"/>
      <sheetName val="3련_BOX7"/>
      <sheetName val="2_1__노무비_평균단가산출6"/>
      <sheetName val="내역_ver1_07"/>
      <sheetName val="보고서_기기리스트6"/>
      <sheetName val="7__현장관리비_7"/>
      <sheetName val="6__안전관리비7"/>
      <sheetName val="_HIT__HMC_견적_3900_7"/>
      <sheetName val="plan&amp;section_of_foundation7"/>
      <sheetName val="pile_bearing_capa_&amp;_arrenge7"/>
      <sheetName val="working_load_at_the_btm_ft_7"/>
      <sheetName val="stability_check7"/>
      <sheetName val="design_criteria7"/>
      <sheetName val="배수공_시멘트_및_골재량_산출6"/>
      <sheetName val="배수내역_(2)6"/>
      <sheetName val="내___역6"/>
      <sheetName val="_HIT-&gt;HMC_견적(3900)6"/>
      <sheetName val="6PILE__(돌출)6"/>
      <sheetName val="SHEET_PILE단가6"/>
      <sheetName val="플랜트_설치6"/>
      <sheetName val="spc_배관견적6"/>
      <sheetName val="1_취수장6"/>
      <sheetName val="3_1공사현황_공정표6"/>
      <sheetName val="Customer_Databas6"/>
      <sheetName val="화재_탐지_설비6"/>
      <sheetName val="2차전체변경예정_(2)6"/>
      <sheetName val="전_기6"/>
      <sheetName val="설_계6"/>
      <sheetName val="목차_6"/>
      <sheetName val="unit_46"/>
      <sheetName val="노임_단가6"/>
      <sheetName val="귀래_설계_공내역서6"/>
      <sheetName val="BH_1__2_6"/>
      <sheetName val="세골재__T2_변경_현황6"/>
      <sheetName val="1_설계기준6"/>
      <sheetName val="집_계_표6"/>
      <sheetName val="참조_(2)5"/>
      <sheetName val="도담구내_개소별_명세6"/>
      <sheetName val="Cash_Flow-16"/>
      <sheetName val="8_현장관리비6"/>
      <sheetName val="7_안전관리비6"/>
      <sheetName val="개인별_순위표6"/>
      <sheetName val="별표_6"/>
      <sheetName val="내역서_6"/>
      <sheetName val="노임단가_(2)6"/>
      <sheetName val="제수변_수량집계표(보통)5"/>
      <sheetName val="投标材料清单_6"/>
      <sheetName val="3_공통공사대비6"/>
      <sheetName val="단가_및_재료비6"/>
      <sheetName val="RETAIL_(ABOVE)6"/>
      <sheetName val="5__현장관리비(new)_6"/>
      <sheetName val="장비비_명세서16"/>
      <sheetName val="단___산5"/>
      <sheetName val="실____단5"/>
      <sheetName val="암거_제원표5"/>
      <sheetName val="7_공정표6"/>
      <sheetName val="단면_(2)6"/>
      <sheetName val="2_대외공문6"/>
      <sheetName val="Eq__Mobilization6"/>
      <sheetName val="노무비_근거5"/>
      <sheetName val="전선_및_전선관5"/>
      <sheetName val="3BL공동구_수량5"/>
      <sheetName val="내역서1999_8최종5"/>
      <sheetName val="Sheet1_(2)5"/>
      <sheetName val="_갑지5"/>
      <sheetName val="5_동별횡주관경5"/>
      <sheetName val="CM_15"/>
      <sheetName val="6__수량산출서5"/>
      <sheetName val="장비_(2)5"/>
      <sheetName val="수량산출서_(2)4"/>
      <sheetName val="토공_total4"/>
      <sheetName val="기성(1차)_4"/>
      <sheetName val="일위대가_5"/>
      <sheetName val="4_LINE5"/>
      <sheetName val="7_th5"/>
      <sheetName val="습식및_셀프레벨링5"/>
      <sheetName val="1차_내역서5"/>
      <sheetName val="BSD_(2)4"/>
      <sheetName val="바_한일양산4"/>
      <sheetName val="Project_Brief4"/>
      <sheetName val="영업_일14"/>
      <sheetName val="기기_내역서4"/>
      <sheetName val="아파트_3"/>
      <sheetName val="1_CB4"/>
      <sheetName val="_소방공사_산출근거4"/>
      <sheetName val="일위대가56-1_4"/>
      <sheetName val="일위대가71-1_4"/>
      <sheetName val="일위대가74-1_4"/>
      <sheetName val="일위대가76-1_4"/>
      <sheetName val="일위대가77-1_4"/>
      <sheetName val="일위대가78-1_4"/>
      <sheetName val="전사_(2)4"/>
      <sheetName val="BA_(2)4"/>
      <sheetName val="CP_(2)4"/>
      <sheetName val="토공_토적표4"/>
      <sheetName val="변경명신물량_(2)4"/>
      <sheetName val="기존단가_(2)4"/>
      <sheetName val="유효폭의_계산3"/>
      <sheetName val="2-2_매출분석3"/>
      <sheetName val="2_단면가정_(양곡1교)3"/>
      <sheetName val="갑지_을지3"/>
      <sheetName val="설명서_3"/>
      <sheetName val="STEEL_BOX_단면설계(SEC_8)3"/>
      <sheetName val="미납품_현황3"/>
      <sheetName val="도담구내_개소별_명柖5"/>
      <sheetName val="danh_muc_vat_tu5"/>
      <sheetName val="Register-BG_NCC5"/>
      <sheetName val="Data_25"/>
      <sheetName val="TB_chính5"/>
      <sheetName val="Steel_pipe5"/>
      <sheetName val="Ref_pipe+Ins5"/>
      <sheetName val="Plastic_pipe5"/>
      <sheetName val="Air_Grilles5"/>
      <sheetName val="Cost_bd-&quot;A&quot;5"/>
      <sheetName val="갑지_설계_내역서3"/>
      <sheetName val="1_내역(청_하역장전등)3"/>
      <sheetName val="표지_(2)3"/>
      <sheetName val="자격_땡겨오기3"/>
      <sheetName val="단양_00_아파트-세부내역3"/>
      <sheetName val="2000_052"/>
      <sheetName val="05년_상3"/>
      <sheetName val="영흥TL(UP,DOWN)_3"/>
      <sheetName val="8_PILE__(돌출)3"/>
      <sheetName val="ITB_COST3"/>
      <sheetName val="수량산출서_갑지3"/>
      <sheetName val="품셈_2"/>
      <sheetName val="M-EMS_GP-570(BIT)2"/>
      <sheetName val="4_2_1_마루높이_검토3"/>
      <sheetName val="_견적서3"/>
      <sheetName val="4__VOs_summary4"/>
      <sheetName val="Chiet_tinh_dz354"/>
      <sheetName val="19_07월_세_계2"/>
      <sheetName val="19_07항목별(시트복사금지100번쓰기)2"/>
      <sheetName val="19_05월2"/>
      <sheetName val="DATA_LISTS2"/>
      <sheetName val="_FURNACE현설2"/>
      <sheetName val="97_사업추정(WEKI)2"/>
      <sheetName val="8_설치품셈2"/>
      <sheetName val="내역서_제출3"/>
      <sheetName val="TABLE_DB2"/>
      <sheetName val="쌍용_data_base2"/>
      <sheetName val="Bảng_mã_VT4"/>
      <sheetName val="중기조종사_단위단가2"/>
      <sheetName val="자재기성_신청서_xlsx2"/>
      <sheetName val="0_목록12"/>
      <sheetName val="Elec_LG2"/>
      <sheetName val="ESTI_2"/>
      <sheetName val="[입찰안_xls][입찰안_xls][입찰안_xls]___3"/>
      <sheetName val="내역(인테리어_실내)(도급)2"/>
      <sheetName val="내역(인테리어_실외)(도급)2"/>
      <sheetName val="D_&amp;_W_sizes2"/>
      <sheetName val="Gia_vat_tu2"/>
      <sheetName val="dtct_cong2"/>
      <sheetName val="So_sanh1"/>
      <sheetName val="[입찰안_xls][입찰안_xls][입찰안_xls]B__1"/>
      <sheetName val="[입찰안_xls][입찰안_xls][입찰안_xls]B__4"/>
      <sheetName val="PROJ__DATA1"/>
      <sheetName val="_Beams_Sched_1"/>
      <sheetName val="[입찰안.xls][입찰안.xls][입찰안.xls]B_89"/>
      <sheetName val="[입찰안.xls][입찰안.xls][입찰안.xls]B_90"/>
      <sheetName val="[입찰안.xls][입찰안.xls][입찰안.xls]B_91"/>
      <sheetName val="[입찰안.xls][입찰안.xls][입찰안.xls]B_93"/>
      <sheetName val="[입찰안.xls][입찰안.xls][입찰안.xls]B_92"/>
      <sheetName val="[입찰안.xls][입찰안.xls][입찰안.xls]_100"/>
      <sheetName val="[입찰안.xls][입찰안.xls][입찰안.xls]B_99"/>
      <sheetName val="[입찰안.xls][입찰안.xls][입찰안.xls]B_98"/>
      <sheetName val="[입찰안.xls][입찰안.xls][입찰안.xls]B_97"/>
      <sheetName val="[입찰안.xls][입찰안.xls][입찰안.xls]B_95"/>
      <sheetName val="[입찰안.xls][입찰안.xls][입찰안.xls]B_94"/>
      <sheetName val="[입찰안.xls][입찰안.xls][입찰안.xls]B_96"/>
      <sheetName val="[입찰안.xls][입찰안.xls][입찰안.xls]_118"/>
      <sheetName val="[입찰안.xls][입찰안.xls][입찰안.xls]_101"/>
      <sheetName val="[입찰안.xls][입찰안.xls][입찰안.xls]_104"/>
      <sheetName val="[입찰안.xls][입찰안.xls][입찰안.xls]_103"/>
      <sheetName val="[입찰안.xls][입찰안.xls][입찰안.xls]_106"/>
      <sheetName val="[입찰안.xls][입찰안.xls][입찰안.xls]_102"/>
      <sheetName val="[입찰안.xls][입찰안.xls][입찰안.xls]_107"/>
      <sheetName val="[입찰안.xls][입찰안.xls][입찰안.xls]_105"/>
      <sheetName val="[입찰안.xls][입찰안.xls][입찰안.xls]_109"/>
      <sheetName val="[입찰안.xls][입찰안.xls][입찰안.xls]_111"/>
      <sheetName val="[입찰안.xls][입찰안.xls][입찰안.xls]_110"/>
      <sheetName val="[입찰안.xls][입찰안.xls][입찰안.xls]_108"/>
      <sheetName val="[입찰안.xls][입찰안.xls][입찰안.xls]_113"/>
      <sheetName val="[입찰안.xls][입찰안.xls][입찰안.xls]_114"/>
      <sheetName val="[입찰안.xls][입찰안.xls][입찰안.xls]_115"/>
      <sheetName val="[입찰안.xls][입찰안.xls][입찰안.xls]_112"/>
      <sheetName val="[입찰안.xls][입찰안.xls][입찰안.xls]_116"/>
      <sheetName val="[입찰안.xls][입찰안.xls][입찰안.xls]_117"/>
      <sheetName val="[입찰안.xls][입찰안.xls][입찰안.xls]_121"/>
      <sheetName val="[입찰안.xls][입찰안.xls][입찰안.xls]_120"/>
      <sheetName val="[입찰안.xls][입찰안.xls][입찰안.xls]_122"/>
      <sheetName val="[입찰안.xls][입찰안.xls][입찰안.xls]_119"/>
      <sheetName val="3련_BÈ_x0000_"/>
      <sheetName val="적용비율"/>
      <sheetName val="설명"/>
      <sheetName val="[입찰안.xls][입찰안.xls][입찰안.xls]_125"/>
      <sheetName val="[입찰안.xls][입찰안.xls][입찰안.xls]_123"/>
      <sheetName val="[입찰안.xls][입찰안.xls][입찰안.xls]_124"/>
      <sheetName val="[입찰안.xls][입찰안.xls][입찰안.xls]_128"/>
      <sheetName val="[입찰안.xls][입찰안.xls][입찰안.xls]_126"/>
      <sheetName val="[입찰안.xls][입찰안.xls][입찰안.xls]_127"/>
      <sheetName val="[입찰안.xls][입찰안.xls][입찰안.xls]_129"/>
      <sheetName val="[입찰안.xls][입찰안.xls][입찰안.xls]_130"/>
      <sheetName val="[입찰안.xls][입찰안.xls][입찰안.xls]_131"/>
      <sheetName val="[입찰안.xls][입찰안.xls][입찰안.xls]_134"/>
      <sheetName val="[입찰안.xls][입찰안.xls][입찰안.xls]_133"/>
      <sheetName val="일위대가ꤥ"/>
      <sheetName val="Cable임피던스"/>
      <sheetName val="내역서(삼호)"/>
      <sheetName val="design_c_x0000__x0000_Ȑꙭî_x0000_"/>
      <sheetName val="[입찰안.xls][입찰안.xls][입찰안.xls]_136"/>
      <sheetName val="[입찰안.xls][입찰안.xls][입찰안.xls]_138"/>
      <sheetName val="[입찰안.xls][입찰안.xls][입찰안.xls]_140"/>
      <sheetName val="preface"/>
      <sheetName val="SCH"/>
      <sheetName val="[입찰안.xls][입찰안.xls][입찰안.xls]_150"/>
      <sheetName val="[입찰안.xls][입찰안.xls][입찰안.xls]_153"/>
      <sheetName val="[입찰안.xls][입찰안.xls][입찰안.xls]_142"/>
      <sheetName val="[입찰안.xls][입찰안.xls][입찰안.xls]_141"/>
      <sheetName val="[입찰안.xls][입찰안.xls][입찰안.xls]_143"/>
      <sheetName val="[입찰안.xls][입찰안.xls][입찰안.xls]_145"/>
      <sheetName val="[입찰안.xls][입찰안.xls][입찰안.xls]_144"/>
      <sheetName val="[입찰안.xls][입찰안.xls][입찰안.xls]_146"/>
      <sheetName val="[입찰안.xls][입찰안.xls][입찰안.xls]_148"/>
      <sheetName val="[입찰안.xls][입찰안.xls][입찰안.xls]_147"/>
      <sheetName val="[입찰안.xls][입찰안.xls][입찰안.xls]_149"/>
      <sheetName val="[입찰안.xls][입찰안.xls][입찰안.xls]_151"/>
      <sheetName val="[입찰안.xls][입찰안.xls][입찰안.xls]_154"/>
      <sheetName val="[입찰안.xls][입찰안.xls][입찰안.xls]_152"/>
      <sheetName val="[입찰안.xls][입찰안.xls][입찰안.xls]_155"/>
      <sheetName val="[입찰안.xls][입찰안.xls][입찰안.xls]_156"/>
      <sheetName val="[입찰안.xls][입찰안.xls][입찰안.xls]_157"/>
      <sheetName val="[입찰안.xls][입찰안.xls][입찰안.xls]_158"/>
      <sheetName val="[입찰안.xls][입찰안.xls][입찰안.xls]_159"/>
      <sheetName val="[입찰안.xls][입찰안.xls][입찰안.xls]_160"/>
      <sheetName val="기계경비산출기준"/>
      <sheetName val="[입찰안.xls][입찰안.xls][입찰안.xls]_161"/>
      <sheetName val="[입찰안.xls][입찰안.xls][입찰안.xls]_162"/>
      <sheetName val="45,46"/>
      <sheetName val="매각(6)"/>
      <sheetName val="일위대가목록(ems)"/>
      <sheetName val="단면ⲴǾ"/>
      <sheetName val="54಺潭"/>
      <sheetName val="Requirement(Work Crew)"/>
      <sheetName val="공기압¬"/>
      <sheetName val="정리계槜で"/>
      <sheetName val="공사투입계획(변경결의)19.9"/>
      <sheetName val="노무비 월별지급현황19.9"/>
      <sheetName val="갑지(외주기성)19.9"/>
      <sheetName val="수량산출서집계("/>
      <sheetName val="수량산출서집´"/>
      <sheetName val="BOQ"/>
      <sheetName val="1.R18 BF"/>
      <sheetName val="A"/>
      <sheetName val="G"/>
      <sheetName val="F-B"/>
      <sheetName val="H-J"/>
      <sheetName val="6.External works-R18"/>
      <sheetName val="표준항목"/>
      <sheetName val="[입찰안.xls][입찰안.xls][입찰안.xls]___4"/>
      <sheetName val="0001new"/>
      <sheetName val="[입찰안.xls][입찰안.xls][입찰안.xls]_163"/>
      <sheetName val="[입찰안.xls][입찰안.xls][입찰안.xls]_164"/>
      <sheetName val="401"/>
      <sheetName val="#2 노임단가"/>
      <sheetName val="[입찰안.xls][입찰안.xls][입찰안.xls]_253"/>
      <sheetName val="[입찰안.xls][입찰안.xls][입찰안.xls]_251"/>
      <sheetName val="[입찰안.xls][입찰안.xls][입찰안.xls]_252"/>
      <sheetName val="심사계산"/>
      <sheetName val="[입찰안.xls][입찰안.xls][입찰안.xls]_193"/>
      <sheetName val="[입찰안.xls][입찰안.xls][입찰안.xls]_192"/>
      <sheetName val="[입찰안.xls][입찰안.xls][입찰안.xls]_191"/>
      <sheetName val="[입찰안.xls][입찰안.xls][입찰안.xls]_168"/>
      <sheetName val="[입찰안.xls][입찰안.xls][입찰안.xls]_165"/>
      <sheetName val="[입찰안.xls][입찰안.xls][입찰안.xls]_166"/>
      <sheetName val="[입찰안.xls][입찰안.xls][입찰안.xls]_167"/>
      <sheetName val="[입찰안.xls][입찰안.xls][입찰안.xls]_169"/>
      <sheetName val="[입찰안.xls][입찰안.xls][입찰안.xls]_170"/>
      <sheetName val="[입찰안.xls][입찰안.xls][입찰안.xls]_179"/>
      <sheetName val="[입찰안.xls][입찰안.xls][입찰안.xls]_182"/>
      <sheetName val="[입찰안.xls][입찰안.xls][입찰안.xls]_176"/>
      <sheetName val="[입찰안.xls][입찰안.xls][입찰안.xls]_177"/>
      <sheetName val="[입찰안.xls][입찰안.xls][입찰안.xls]_171"/>
      <sheetName val="[입찰안.xls][입찰안.xls][입찰안.xls]_172"/>
      <sheetName val="[입찰안.xls][입찰안.xls][입찰안.xls]_173"/>
      <sheetName val="[입찰안.xls][입찰안.xls][입찰안.xls]_174"/>
      <sheetName val="[입찰안.xls][입찰안.xls][입찰안.xls]_175"/>
      <sheetName val="[입찰안.xls][입찰안.xls][입찰안.xls]_178"/>
      <sheetName val="[입찰안.xls][입찰안.xls][입찰안.xls]_183"/>
      <sheetName val="[입찰안.xls][입찰안.xls][입찰안.xls]_180"/>
      <sheetName val="[입찰안.xls][입찰안.xls][입찰안.xls]_181"/>
      <sheetName val="[입찰안.xls][입찰안.xls][입찰안.xls]_185"/>
      <sheetName val="[입찰안.xls][입찰안.xls][입찰안.xls]_184"/>
      <sheetName val="[입찰안.xls][입찰안.xls][입찰안.xls]_186"/>
      <sheetName val="수지½_x0000_"/>
      <sheetName val="[입찰안.xls][입찰안.xls][입찰안.xls]_187"/>
      <sheetName val="Mc1"/>
      <sheetName val="영창26"/>
      <sheetName val="[입찰안.xls][입찰안.xls][입찰안.xls]_188"/>
      <sheetName val="[입찰안.xls][입찰안.xls][입찰안.xls]_190"/>
      <sheetName val="[입찰안.xls][입찰안.xls][입찰안.xls]_189"/>
      <sheetName val="[입찰안.xls][입찰안.xls][입찰안.xls]_216"/>
      <sheetName val="[입찰안.xls][입찰안.xls][입찰안.xls]_215"/>
      <sheetName val="[입찰안.xls][입찰안.xls][입찰안.xls]_195"/>
      <sheetName val="[입찰안.xls][입찰안.xls][입찰안.xls]_194"/>
      <sheetName val="[입찰안.xls][입찰안.xls][입찰안.xls]_196"/>
      <sheetName val="[입찰안.xls][입찰안.xls][입찰안.xls]_202"/>
      <sheetName val="[입찰안.xls][입찰안.xls][입찰안.xls]_201"/>
      <sheetName val="[입찰안.xls][입찰안.xls][입찰안.xls]_200"/>
      <sheetName val="[입찰안.xls][입찰안.xls][입찰안.xls]_197"/>
      <sheetName val="[입찰안.xls][입찰안.xls][입찰안.xls]_198"/>
      <sheetName val="[입찰안.xls][입찰안.xls][입찰안.xls]_199"/>
      <sheetName val="[입찰안.xls][입찰안.xls][입찰안.xls]_203"/>
      <sheetName val="[입찰안.xls][입찰안.xls][입찰안.xls]_204"/>
      <sheetName val="[입찰안.xls][입찰안.xls][입찰안.xls]_205"/>
      <sheetName val="[입찰안.xls][입찰안.xls][입찰안.xls]_206"/>
      <sheetName val="[입찰안.xls][입찰안.xls][입찰안.xls]_207"/>
      <sheetName val="[입찰안.xls][입찰안.xls][입찰안.xls]_212"/>
      <sheetName val="[입찰안.xls][입찰안.xls][입찰안.xls]_213"/>
      <sheetName val="[입찰안.xls][입찰안.xls][입찰안.xls]_208"/>
      <sheetName val="[입찰안.xls][입찰안.xls][입찰안.xls]_209"/>
      <sheetName val="[입찰안.xls][입찰안.xls][입찰안.xls]_210"/>
      <sheetName val="[입찰안.xls][입찰안.xls][입찰안.xls]_211"/>
      <sheetName val="[입찰안.xls][입찰안.xls][입찰안.xls]_214"/>
      <sheetName val="[입찰안.xls][입찰안.xls][입찰안.xls]_219"/>
      <sheetName val="[입찰안.xls][입찰안.xls][입찰안.xls]_222"/>
      <sheetName val="[입찰안.xls][입찰안.xls][입찰안.xls]_220"/>
      <sheetName val="[입찰안.xls][입찰안.xls][입찰안.xls]_217"/>
      <sheetName val="[입찰안.xls][입찰안.xls][입찰안.xls]_218"/>
      <sheetName val="[입찰안.xls][입찰안.xls][입찰안.xls]_223"/>
      <sheetName val="[입찰안.xls][입찰안.xls][입찰안.xls]_224"/>
      <sheetName val="[입찰안.xls][입찰안.xls][입찰안.xls]_221"/>
      <sheetName val="[입찰안.xls][입찰안.xls][입찰안.xls]_225"/>
      <sheetName val="[입찰안.xls][입찰안.xls][입찰안.xls]_227"/>
      <sheetName val="[입찰안.xls][입찰안.xls][입찰안.xls]_226"/>
      <sheetName val="[입찰안.xls][입찰안.xls][입찰안.xls]_228"/>
      <sheetName val="[입찰안.xls][입찰안.xls][입찰안.xls]_229"/>
      <sheetName val="[입찰안.xls][입찰안.xls][입찰안.xls]_230"/>
      <sheetName val="[입찰안.xls][입찰안.xls][입찰안.xls]_234"/>
      <sheetName val="[입찰안.xls][입찰안.xls][입찰안.xls]_232"/>
      <sheetName val="[입찰안.xls][입찰안.xls][입찰안.xls]_231"/>
      <sheetName val="[입찰안.xls][입찰안.xls][입찰안.xls]_233"/>
      <sheetName val="공사착공계"/>
      <sheetName val="집계장(뀀ﰡ 縞悧縳"/>
      <sheetName val="집계장(뀀ﰡ_x0000_䀰"/>
      <sheetName val="plan&amp;section_of勉_x0010__x0000__x0000__x0000__x0000__x0000__x0001_Ԁ_x0000__xdc00_"/>
      <sheetName val="VCV-BE-TONG"/>
      <sheetName val="Dulieu"/>
      <sheetName val="신우"/>
      <sheetName val="집계장(Â_x0000_蠀1_x0000__x0000_"/>
      <sheetName val="PL98"/>
      <sheetName val="bs"/>
      <sheetName val="BSM9601"/>
      <sheetName val="원본자재"/>
      <sheetName val="산출0"/>
      <sheetName val="Bill 01 - CTN"/>
      <sheetName val="TEMP"/>
      <sheetName val="Gia"/>
      <sheetName val="020.235.2363"/>
      <sheetName val="GAEYO"/>
      <sheetName val="직접뀀鞖_"/>
      <sheetName val="CHITIET VL-NC-TT1p"/>
      <sheetName val="Project Infor"/>
      <sheetName val="Data input"/>
      <sheetName val="특별땅고르기"/>
      <sheetName val="비용"/>
      <sheetName val="중기가격"/>
      <sheetName val="건ꗝ"/>
      <sheetName val="건Ȍ"/>
      <sheetName val="[입찰안.xls][입찰안.xls][입찰안.xls]_237"/>
      <sheetName val="[입찰안.xls][입찰안.xls][입찰안.xls]_235"/>
      <sheetName val="[입찰안.xls][입찰안.xls][입찰안.xls]_236"/>
      <sheetName val="[입찰안.xls][입찰안.xls][입찰안.xls]_238"/>
      <sheetName val="[입찰안.xls][입찰안.xls][입찰안.xls]_239"/>
      <sheetName val="[입찰안.xls][입찰안.xls][입찰안.xls]_244"/>
      <sheetName val="[입찰안.xls][입찰안.xls][입찰안.xls]_240"/>
      <sheetName val="[입찰안.xls][입찰안.xls][입찰안.xls]_242"/>
      <sheetName val="[입찰안.xls][입찰안.xls][입찰안.xls]_241"/>
      <sheetName val="[입찰안.xls][입찰안.xls][입찰안.xls]_243"/>
      <sheetName val="[입찰안.xls][입찰안.xls][입찰안.xls]_248"/>
      <sheetName val="[입찰안.xls][입찰안.xls][입찰안.xls]_245"/>
      <sheetName val="[입찰안.xls][입찰안.xls][입찰안.xls]_247"/>
      <sheetName val="[입찰안.xls][입찰안.xls][입찰안.xls]_246"/>
      <sheetName val="[입찰안.xls][입찰안.xls][입찰안.xls]_250"/>
      <sheetName val="[입찰안.xls][입찰안.xls][입찰안.xls]_249"/>
      <sheetName val="사  업  비  수  지  예  산  서"/>
      <sheetName val="전신"/>
      <sheetName val="원본(갑지)"/>
      <sheetName val="[입찰안.xls][입찰안.xls][입찰안.xls]___5"/>
      <sheetName val="[입찰안.xls][입찰안.xls][입찰안.xls]___6"/>
      <sheetName val="[입찰안.xls][입찰안_xls]직접뀀鞖/"/>
      <sheetName val="[입찰안.xls][입찰안_xls][입찰안_xls]___2"/>
      <sheetName val="판매시설"/>
      <sheetName val="장_x0000__x0000_Ԁ"/>
      <sheetName val="O＆P"/>
      <sheetName val="MATRLDATA"/>
      <sheetName val="결재_x005f_x0000_"/>
      <sheetName val="cov-estimate"/>
      <sheetName val="BMS"/>
      <sheetName val="入力作成表"/>
      <sheetName val="_입찰안.xls_직접뀀鞖_"/>
      <sheetName val="_입찰안.xls__입찰안.xls_직접뀀鞖_"/>
      <sheetName val="[입찰안.xls][입찰안.xls][입찰안.xls]_267"/>
      <sheetName val="[입찰안.xls][입찰안.xls][입찰안.xls]_263"/>
      <sheetName val="[입찰안.xls][입찰안.xls][입찰안.xls]_279"/>
      <sheetName val="AS접수관리"/>
      <sheetName val="기계경비시간당손료목록"/>
      <sheetName val="정리계㑸4鉨M槜"/>
      <sheetName val="홈용접표"/>
      <sheetName val="조경내역서"/>
      <sheetName val="[입찰안.xls][입찰안.xls][입찰안.xls]_254"/>
      <sheetName val="[입찰안.xls][입찰안.xls][입찰안.xls]_255"/>
      <sheetName val="[입찰안.xls][입찰안.xls][입찰안.xls]_256"/>
      <sheetName val="[입찰안.xls][입찰안.xls][입찰안.xls]_257"/>
      <sheetName val="[입찰안.xls][입찰안.xls][입찰안.xls]_258"/>
      <sheetName val="[입찰안.xls][입찰안.xls][입찰안.xls]_259"/>
      <sheetName val="[입찰안.xls][입찰안.xls][입찰안.xls]_260"/>
      <sheetName val="[입찰안.xls][입찰안.xls][입찰안.xls]_261"/>
      <sheetName val="[입찰안.xls][입찰안.xls][입찰안.xls]_262"/>
      <sheetName val="[입찰안.xls][입찰안.xls][입찰안.xls]_264"/>
      <sheetName val="[입찰안.xls][입찰안.xls][입찰안.xls]_265"/>
      <sheetName val="[입찰안.xls][입찰안.xls][입찰안.xls]_266"/>
      <sheetName val="[입찰안.xls][입찰안.xls][입찰안.xls]_268"/>
      <sheetName val="[입찰안.xls][입찰안.xls][입찰안.xls]_269"/>
      <sheetName val="[입찰안.xls][입찰안.xls][입찰안.xls]_270"/>
      <sheetName val="[입찰안.xls][입찰안.xls][입찰안.xls]_271"/>
      <sheetName val="[입찰안.xls][입찰안.xls][입찰안.xls]_272"/>
      <sheetName val="[입찰안.xls][입찰안.xls][입찰안.xls]_273"/>
      <sheetName val="[입찰안.xls][입찰안.xls][입찰안.xls]_274"/>
      <sheetName val="[입찰안.xls][입찰안.xls][입찰안.xls]_275"/>
      <sheetName val="[입찰안.xls][입찰안.xls][입찰안.xls]_276"/>
      <sheetName val="[입찰안.xls][입찰안.xls][입찰안.xls]_277"/>
      <sheetName val="[입찰안.xls][입찰안.xls][입찰안.xls]_278"/>
      <sheetName val="[입찰안.xls][입찰안.xls][입찰안.xls]_280"/>
      <sheetName val="[입찰안.xls][입찰안.xls][입찰안.xls]_285"/>
      <sheetName val="[입찰안.xls][입찰안.xls][입찰안.xls]_281"/>
      <sheetName val="[입찰안.xls][입찰안.xls][입찰안.xls]_282"/>
      <sheetName val="[입찰안.xls][입찰안.xls][입찰안.xls]_284"/>
      <sheetName val="[입찰안.xls][입찰안.xls][입찰안.xls]_283"/>
      <sheetName val="[입찰안.xls][입찰안.xls][입찰안.xls]_289"/>
      <sheetName val="[입찰안.xls][입찰안.xls][입찰안.xls]_286"/>
      <sheetName val="[입찰안.xls][입찰안.xls][입찰안.xls]_287"/>
      <sheetName val="[입찰안.xls][입찰안.xls][입찰안.xls]_288"/>
      <sheetName val="[입찰안.xls][입찰안.xls][입찰안.xls]_290"/>
      <sheetName val="[입찰안.xls][입찰안.xls][입찰안.xls]_302"/>
      <sheetName val="[입찰안.xls][입찰안.xls][입찰안.xls]_319"/>
      <sheetName val="[입찰안.xls][입찰안.xls][입찰안.xls]_291"/>
      <sheetName val="[입찰안.xls][입찰안.xls][입찰안.xls]_292"/>
      <sheetName val="[입찰안.xls][입찰안.xls][입찰안.xls]_293"/>
      <sheetName val="[입찰안.xls][입찰안.xls][입찰안.xls]_294"/>
      <sheetName val="[입찰안.xls][입찰안.xls][입찰안.xls]_295"/>
      <sheetName val="[입찰안.xls][입찰안.xls][입찰안.xls]_296"/>
      <sheetName val="[입찰안.xls][입찰안.xls][입찰안.xls]_297"/>
      <sheetName val="[입찰안.xls][입찰안.xls][입찰안.xls]_298"/>
      <sheetName val="[입찰안.xls][입찰안.xls][입찰안.xls]_299"/>
      <sheetName val="[입찰안.xls][입찰안.xls][입찰안.xls]_300"/>
      <sheetName val="[입찰안.xls][입찰안.xls][입찰안.xls]_301"/>
      <sheetName val="[입찰안.xls][입찰안.xls][입찰안.xls]_303"/>
      <sheetName val="[입찰안.xls][입찰안.xls][입찰안.xls]_304"/>
      <sheetName val="[입찰안.xls][입찰안.xls][입찰안.xls]_305"/>
      <sheetName val="[입찰안.xls][입찰안.xls][입찰안.xls]_306"/>
      <sheetName val="[입찰안.xls][입찰안.xls][입찰안.xls]_307"/>
      <sheetName val="[입찰안.xls][입찰안.xls][입찰안.xls]_308"/>
      <sheetName val="[입찰안.xls][입찰안.xls][입찰안.xls]_309"/>
      <sheetName val="[입찰안.xls][입찰안.xls][입찰안.xls]_310"/>
      <sheetName val="[입찰안.xls][입찰안.xls][입찰안.xls]_311"/>
      <sheetName val="[입찰안.xls][입찰안.xls][입찰안.xls]_312"/>
      <sheetName val="[입찰안.xls][입찰안.xls][입찰안.xls]_313"/>
      <sheetName val="[입찰안.xls][입찰안.xls][입찰안.xls]_314"/>
      <sheetName val="[입찰안.xls][입찰안.xls][입찰안.xls]_315"/>
      <sheetName val="[입찰안.xls][입찰안.xls][입찰안.xls]_316"/>
      <sheetName val="[입찰안.xls][입찰안.xls][입찰안.xls]_317"/>
      <sheetName val="[입찰안.xls][입찰안.xls][입찰안.xls]_318"/>
      <sheetName val="[입찰안.xls][입찰안.xls][입찰안.xls]_328"/>
      <sheetName val="[입찰안.xls][입찰안.xls][입찰안.xls]_320"/>
      <sheetName val="[입찰안.xls][입찰안.xls][입찰안.xls]_321"/>
      <sheetName val="[입찰안.xls][입찰안.xls][입찰안.xls]_322"/>
      <sheetName val="[입찰안.xls][입찰안.xls][입찰안.xls]_323"/>
      <sheetName val="[입찰안.xls][입찰안.xls][입찰안.xls]_324"/>
      <sheetName val="[입찰안.xls][입찰안.xls][입찰안.xls]_325"/>
      <sheetName val="[입찰안.xls][입찰안.xls][입찰안.xls]_326"/>
      <sheetName val="[입찰안.xls][입찰안.xls][입찰안.xls]_327"/>
      <sheetName val="[입찰안.xls][입찰안.xls][입찰안.xls]_331"/>
      <sheetName val="[입찰안.xls][입찰안.xls][입찰안.xls]_329"/>
      <sheetName val="[입찰안.xls][입찰안.xls][입찰안.xls]_330"/>
      <sheetName val="[입찰안.xls][입찰안.xls][입찰안.xls]_336"/>
      <sheetName val="[입찰안.xls][입찰안.xls][입찰안.xls]_332"/>
      <sheetName val="[입찰안.xls][입찰안.xls][입찰안.xls]_333"/>
      <sheetName val="[입찰안.xls][입찰안.xls][입찰안.xls]_334"/>
      <sheetName val="[입찰안.xls][입찰안.xls][입찰안.xls]_335"/>
      <sheetName val="[입찰안.xls][입찰안.xls][입찰안.xls]_368"/>
      <sheetName val="[입찰안.xls][입찰안.xls][입찰안.xls]_341"/>
      <sheetName val="[입찰안.xls][입찰안.xls][입찰안.xls]_353"/>
      <sheetName val="[입찰안.xls][입찰안.xls][입찰안.xls]_337"/>
      <sheetName val="[입찰안.xls][입찰안.xls][입찰안.xls]_338"/>
      <sheetName val="[입찰안.xls][입찰안.xls][입찰안.xls]_339"/>
      <sheetName val="[입찰안.xls][입찰안.xls][입찰안.xls]_340"/>
      <sheetName val="[입찰안.xls][입찰안.xls][입찰안.xls]_342"/>
      <sheetName val="[입찰안.xls][입찰안.xls][입찰안.xls]_343"/>
      <sheetName val="[입찰안.xls][입찰안.xls][입찰안.xls]_344"/>
      <sheetName val="[입찰안.xls][입찰안.xls][입찰안.xls]_346"/>
      <sheetName val="[입찰안.xls][입찰안.xls][입찰안.xls]_351"/>
      <sheetName val="[입찰안.xls][입찰안.xls][입찰안.xls]_345"/>
      <sheetName val="[입찰안.xls][입찰안.xls][입찰안.xls]_347"/>
      <sheetName val="[입찰안.xls][입찰안.xls][입찰안.xls]_348"/>
      <sheetName val="[입찰안.xls][입찰안.xls][입찰안.xls]_349"/>
      <sheetName val="[입찰안.xls][입찰안.xls][입찰안.xls]_350"/>
      <sheetName val="[입찰안.xls][입찰안.xls][입찰안.xls]_352"/>
      <sheetName val="[입찰안.xls][입찰안.xls][입찰안.xls]_356"/>
      <sheetName val="[입찰안.xls][입찰안.xls][입찰안.xls]_354"/>
      <sheetName val="[입찰안.xls][입찰안.xls][입찰안.xls]_355"/>
      <sheetName val="[입찰안.xls][입찰안.xls][입찰안.xls]_360"/>
      <sheetName val="[입찰안.xls][입찰안.xls][입찰안.xls]_357"/>
      <sheetName val="[입찰안.xls][입찰안.xls][입찰안.xls]_358"/>
      <sheetName val="[입찰안.xls][입찰안.xls][입찰안.xls]_359"/>
      <sheetName val="[입찰안.xls][입찰안.xls][입찰안.xls]_361"/>
      <sheetName val="[입찰안.xls][입찰안.xls][입찰안.xls]_362"/>
      <sheetName val="[입찰안.xls][입찰안.xls][입찰안.xls]_363"/>
      <sheetName val="[입찰안.xls][입찰안.xls][입찰안.xls]_364"/>
      <sheetName val="[입찰안.xls][입찰안.xls][입찰안.xls]_365"/>
      <sheetName val="[입찰안.xls][입찰안.xls][입찰안.xls]_366"/>
      <sheetName val="[입찰안.xls][입찰안.xls][입찰안.xls]_367"/>
      <sheetName val="[입찰안.xls][입찰안.xls][입찰안.xls]_370"/>
      <sheetName val="[입찰안.xls][입찰안.xls][입찰안.xls]_369"/>
      <sheetName val="[입찰안.xls][입찰안.xls][입찰안.xls]_373"/>
      <sheetName val="[입찰안.xls][입찰안.xls][입찰안.xls]_371"/>
      <sheetName val="[입찰안.xls][입찰안.xls][입찰안.xls]_372"/>
      <sheetName val="[입찰안.xls][입찰안.xls][입찰안.xls]_377"/>
      <sheetName val="[입찰안.xls][입찰안.xls][입찰안.xls]_374"/>
      <sheetName val="[입찰안.xls][입찰안.xls][입찰안.xls]_375"/>
      <sheetName val="[입찰안.xls][입찰안.xls][입찰안.xls]_376"/>
      <sheetName val="[입찰안.xls][입찰안.xls][입찰안.xls]_384"/>
      <sheetName val="[입찰안.xls][입찰안.xls][입찰안.xls]_378"/>
      <sheetName val="[입찰안.xls][입찰안.xls][입찰안.xls]_379"/>
      <sheetName val="[입찰안.xls][입찰안.xls][입찰안.xls]_387"/>
      <sheetName val="[입찰안.xls][입찰안.xls][입찰안.xls]_380"/>
      <sheetName val="[입찰안.xls][입찰안.xls][입찰안.xls]_381"/>
      <sheetName val="[입찰안.xls][입찰안.xls][입찰안.xls]_382"/>
      <sheetName val="[입찰안.xls][입찰안.xls][입찰안.xls]_383"/>
      <sheetName val="[입찰안.xls][입찰안.xls][입찰안.xls]_385"/>
      <sheetName val="[입찰안.xls][입찰안.xls][입찰안.xls]_386"/>
      <sheetName val="휴가비,급량비"/>
      <sheetName val="[입찰안.xls][입찰안.xls][입찰안.xls]_390"/>
      <sheetName val="[입찰안.xls][입찰안.xls][입찰안.xls]_388"/>
      <sheetName val="[입찰안.xls][입찰안.xls][입찰안.xls]_389"/>
      <sheetName val="[입찰안.xls][입찰안.xls][입찰안.xls]_394"/>
      <sheetName val="[입찰안.xls][입찰안.xls][입찰안.xls]_398"/>
      <sheetName val="[입찰안.xls][입찰안.xls][입찰안.xls]_391"/>
      <sheetName val="[입찰안.xls][입찰안.xls][입찰안.xls]_392"/>
      <sheetName val="[입찰안.xls][입찰안.xls][입찰안.xls]_393"/>
      <sheetName val="[입찰안.xls][입찰안.xls][입찰안.xls]_395"/>
      <sheetName val="[입찰안.xls][입찰안.xls][입찰안.xls]_396"/>
      <sheetName val="[입찰안.xls][입찰안.xls][입찰안.xls]_397"/>
      <sheetName val="[입찰안.xls][입찰안.xls][입찰안.xls]_408"/>
      <sheetName val="[입찰안.xls][입찰안.xls][입찰안.xls]_399"/>
      <sheetName val="[입찰안.xls][입찰안.xls][입찰안.xls]_400"/>
      <sheetName val="[입찰안.xls][입찰안.xls][입찰안.xls]_401"/>
      <sheetName val="[입찰안.xls][입찰안.xls][입찰안.xls]_402"/>
      <sheetName val="[입찰안.xls][입찰안.xls][입찰안.xls]_403"/>
      <sheetName val="[입찰안.xls][입찰안.xls][입찰안.xls]_404"/>
      <sheetName val="[입찰안.xls][입찰안.xls][입찰안.xls]_405"/>
      <sheetName val="[입찰안.xls][입찰안.xls][입찰안.xls]_406"/>
      <sheetName val="[입찰안.xls][입찰안.xls][입찰안.xls]_407"/>
      <sheetName val="[입찰안.xls][입찰안.xls][입찰안.xls]_426"/>
      <sheetName val="[입찰안.xls][입찰안.xls][입찰안.xls]_409"/>
      <sheetName val="[입찰안.xls][입찰안.xls][입찰안.xls]_410"/>
      <sheetName val="[입찰안.xls][입찰안.xls][입찰안.xls]_411"/>
      <sheetName val="[입찰안.xls][입찰안.xls][입찰안.xls]_412"/>
      <sheetName val="[입찰안.xls][입찰안.xls][입찰안.xls]_415"/>
      <sheetName val="[입찰안.xls][입찰안.xls][입찰안.xls]_416"/>
      <sheetName val="[입찰안.xls][입찰안.xls][입찰안.xls]_413"/>
      <sheetName val="[입찰안.xls][입찰안.xls][입찰안.xls]_414"/>
      <sheetName val="[입찰안.xls][입찰안.xls][입찰안.xls]_424"/>
      <sheetName val="[입찰안.xls][입찰안.xls][입찰안.xls]_417"/>
      <sheetName val="[입찰안.xls][입찰안.xls][입찰안.xls]_418"/>
      <sheetName val="[입찰안.xls][입찰안.xls][입찰안.xls]_419"/>
      <sheetName val="[입찰안.xls][입찰안.xls][입찰안.xls]_420"/>
      <sheetName val="[입찰안.xls][입찰안.xls][입찰안.xls]_421"/>
      <sheetName val="[입찰안.xls][입찰안.xls][입찰안.xls]_422"/>
      <sheetName val="[입찰안.xls][입찰안.xls][입찰안.xls]_423"/>
      <sheetName val="신광초조도계선사업"/>
      <sheetName val="[입찰안.xls][입찰안.xls][입찰안.xls]_425"/>
      <sheetName val="[입찰안.xls][입찰안.xls][입찰안.xls]_429"/>
      <sheetName val="[입찰안.xls][입찰안.xls][입찰안.xls]_427"/>
      <sheetName val="[입찰안.xls][입찰안.xls][입찰안.xls]_428"/>
      <sheetName val="[입찰안.xls][입찰안.xls][입찰안.xls]_430"/>
      <sheetName val="[입찰안.xls][입찰안.xls][입찰안.xls]_431"/>
      <sheetName val="[입찰안.xls][입찰안.xls][입찰안.xls]_436"/>
      <sheetName val="[입찰안.xls][입찰안.xls][입찰안.xls]_432"/>
      <sheetName val="[입찰안.xls][입찰안.xls][입찰안.xls]_433"/>
      <sheetName val="[입찰안.xls][입찰안.xls][입찰안.xls]_434"/>
      <sheetName val="[입찰안.xls][입찰안.xls][입찰안.xls]_435"/>
      <sheetName val="[입찰안.xls][입찰안.xls][입찰안.xls]_493"/>
      <sheetName val="[입찰안.xls][입찰안.xls][입찰안.xls]_437"/>
      <sheetName val="[입찰안.xls][입찰안.xls][입찰안.xls]_438"/>
      <sheetName val="[입찰안.xls][입찰안.xls][입찰안.xls]_489"/>
      <sheetName val="[입찰안.xls][입찰안.xls][입찰안.xls]_439"/>
      <sheetName val="[입찰안.xls][입찰안.xls][입찰안.xls]_440"/>
      <sheetName val="[입찰안.xls][입찰안.xls][입찰안.xls]_441"/>
      <sheetName val="[입찰안.xls][입찰안.xls][입찰안.xls]_442"/>
      <sheetName val="[입찰안.xls][입찰안.xls][입찰안.xls]_443"/>
      <sheetName val="[입찰안.xls][입찰안.xls][입찰안.xls]_444"/>
      <sheetName val="[입찰안.xls][입찰안.xls][입찰안.xls]_445"/>
      <sheetName val="[입찰안.xls][입찰안.xls][입찰안.xls]_482"/>
      <sheetName val="[입찰안.xls][입찰안.xls][입찰안.xls]_451"/>
      <sheetName val="[입찰안.xls][입찰안.xls][입찰안.xls]_449"/>
      <sheetName val="[입찰안.xls][입찰안.xls][입찰안.xls]_448"/>
      <sheetName val="[입찰안.xls][입찰안.xls][입찰안.xls]_446"/>
      <sheetName val="[입찰안.xls][입찰안.xls][입찰안.xls]_447"/>
      <sheetName val="[입찰안.xls][입찰안.xls][입찰안.xls]_450"/>
      <sheetName val="[입찰안.xls][입찰안.xls][입찰안.xls]_454"/>
      <sheetName val="[입찰안.xls][입찰안.xls][입찰안.xls]_452"/>
      <sheetName val="[입찰안.xls][입찰안.xls][입찰안.xls]_453"/>
      <sheetName val="[입찰안.xls][입찰안.xls][입찰안.xls]_455"/>
      <sheetName val="[입찰안.xls][입찰안.xls][입찰안.xls]_456"/>
      <sheetName val="[입찰안.xls][입찰안.xls][입찰안.xls]_457"/>
      <sheetName val="[입찰안.xls][입찰안.xls][입찰안.xls]_458"/>
      <sheetName val="[입찰안.xls][입찰안.xls][입찰안.xls]_459"/>
      <sheetName val="[입찰안.xls][입찰안.xls][입찰안.xls]_477"/>
      <sheetName val="[입찰안.xls][입찰안.xls][입찰안.xls]_460"/>
      <sheetName val="[입찰안.xls][입찰안.xls][입찰안.xls]_461"/>
      <sheetName val="[입찰안.xls][입찰안.xls][입찰안.xls]_462"/>
      <sheetName val="[입찰안.xls][입찰안.xls][입찰안.xls]_463"/>
      <sheetName val="[입찰안.xls][입찰안.xls][입찰안.xls]_464"/>
      <sheetName val="[입찰안.xls][입찰안.xls][입찰안.xls]_465"/>
      <sheetName val="[입찰안.xls][입찰안.xls][입찰안.xls]_466"/>
      <sheetName val="[입찰안.xls][입찰안.xls][입찰안.xls]_467"/>
      <sheetName val="[입찰안.xls][입찰안.xls][입찰안.xls]_468"/>
      <sheetName val="[입찰안.xls][입찰안.xls][입찰안.xls]_469"/>
      <sheetName val="[입찰안.xls][입찰안.xls][입찰안.xls]_470"/>
      <sheetName val="[입찰안.xls][입찰안.xls][입찰안.xls]_471"/>
      <sheetName val="[입찰안.xls][입찰안.xls][입찰안.xls]_472"/>
      <sheetName val="[입찰안.xls][입찰안.xls][입찰안.xls]_473"/>
      <sheetName val="[입찰안.xls][입찰안.xls][입찰안.xls]_474"/>
      <sheetName val="[입찰안.xls][입찰안.xls][입찰안.xls]_475"/>
      <sheetName val="[입찰안.xls][입찰안.xls][입찰안.xls]_476"/>
      <sheetName val="[입찰안.xls][입찰안.xls][입찰안.xls]_478"/>
      <sheetName val="[입찰안.xls][입찰안.xls][입찰안.xls]_479"/>
      <sheetName val="[입찰안.xls][입찰안.xls][입찰안.xls]_480"/>
      <sheetName val="[입찰안.xls][입찰안.xls][입찰안.xls]_481"/>
      <sheetName val="[입찰안.xls][입찰안.xls][입찰안.xls]_483"/>
      <sheetName val="[입찰안.xls][입찰안.xls][입찰안.xls]_484"/>
      <sheetName val="[입찰안.xls][입찰안.xls][입찰안.xls]_485"/>
      <sheetName val="[입찰안.xls][입찰안.xls][입찰안.xls]_486"/>
      <sheetName val="[입찰안.xls][입찰안.xls][입찰안.xls]_487"/>
      <sheetName val="[입찰안.xls][입찰안.xls][입찰안.xls]_488"/>
      <sheetName val="[입찰안.xls][입찰안.xls][입찰안.xls]_490"/>
      <sheetName val="[입찰안.xls][입찰안.xls][입찰안.xls]_491"/>
      <sheetName val="[입찰안.xls][입찰안.xls][입찰안.xls]_492"/>
      <sheetName val="[입찰안.xls][입찰안.xls][입찰안.xls]_498"/>
      <sheetName val="[입찰안.xls][입찰안.xls][입찰안.xls]_494"/>
      <sheetName val="[입찰안.xls][입찰안.xls][입찰안.xls]_495"/>
      <sheetName val="[입찰안.xls][입찰안.xls][입찰안.xls]_496"/>
      <sheetName val="[입찰안.xls][입찰안.xls][입찰안.xls]_497"/>
      <sheetName val="[입찰안.xls][입찰안.xls][입찰안.xls]_512"/>
      <sheetName val="[입찰안.xls][입찰안.xls][입찰안.xls]_504"/>
      <sheetName val="[입찰안.xls][입찰안.xls][입찰안.xls]_499"/>
      <sheetName val="[입찰안.xls][입찰안.xls][입찰안.xls]_500"/>
      <sheetName val="[입찰안.xls][입찰안.xls][입찰안.xls]_501"/>
      <sheetName val="[입찰안.xls][입찰안.xls][입찰안.xls]_502"/>
      <sheetName val="[입찰안.xls][입찰안.xls][입찰안.xls]_503"/>
      <sheetName val="[입찰안.xls][입찰안.xls][입찰안.xls]_505"/>
      <sheetName val="[입찰안.xls][입찰안.xls][입찰안.xls]_506"/>
      <sheetName val="[입찰안.xls][입찰안.xls][입찰안.xls]_507"/>
      <sheetName val="[입찰안.xls][입찰안.xls][입찰안.xls]_508"/>
      <sheetName val="[입찰안.xls][입찰안.xls][입찰안.xls]_509"/>
      <sheetName val="[입찰안.xls][입찰안.xls][입찰안.xls]_510"/>
      <sheetName val="[입찰안.xls][입찰안.xls][입찰안.xls]_511"/>
      <sheetName val="[입찰안.xls][입찰안.xls][입찰안.xls]_514"/>
      <sheetName val="[입찰안.xls][입찰안.xls][입찰안.xls]_513"/>
      <sheetName val="[입찰안.xls][입찰안.xls][입찰안.xls]_518"/>
      <sheetName val="[입찰안.xls][입찰안.xls][입찰안.xls]_515"/>
      <sheetName val="[입찰안.xls][입찰안.xls][입찰안.xls]_516"/>
      <sheetName val="[입찰안.xls][입찰안.xls][입찰안.xls]_517"/>
      <sheetName val="[입찰안.xls][입찰안.xls][입찰안.xls]_552"/>
      <sheetName val="[입찰안.xls][입찰안.xls][입찰안.xls]_519"/>
      <sheetName val="[입찰안.xls][입찰안.xls][입찰안.xls]_520"/>
      <sheetName val="[입찰안.xls][입찰안.xls][입찰안.xls]_521"/>
      <sheetName val="[입찰안.xls][입찰안.xls][입찰안.xls]_522"/>
      <sheetName val="[입찰안.xls][입찰안.xls][입찰안.xls]_550"/>
      <sheetName val="[입찰안.xls][입찰안.xls][입찰안.xls]_546"/>
      <sheetName val="[입찰안.xls][입찰안.xls][입찰안.xls]_537"/>
      <sheetName val="[입찰안.xls][입찰안.xls][입찰안.xls]_524"/>
      <sheetName val="[입찰안.xls][입찰안.xls][입찰안.xls]_523"/>
      <sheetName val="[입찰안.xls][입찰안.xls][입찰안.xls]_525"/>
      <sheetName val="[입찰안.xls][입찰안.xls][입찰안.xls]_526"/>
      <sheetName val="[입찰안.xls][입찰안.xls][입찰안.xls]_527"/>
      <sheetName val="[입찰안.xls][입찰안.xls][입찰안.xls]_528"/>
      <sheetName val="[입찰안.xls][입찰안.xls][입찰안.xls]_529"/>
      <sheetName val="[입찰안.xls][입찰안.xls][입찰안.xls]_530"/>
      <sheetName val="[입찰안.xls][입찰안.xls][입찰안.xls]_531"/>
      <sheetName val="[입찰안.xls][입찰안.xls][입찰안.xls]_532"/>
      <sheetName val="[입찰안.xls][입찰안.xls][입찰안.xls]_533"/>
      <sheetName val="[입찰안.xls][입찰안.xls][입찰안.xls]_534"/>
      <sheetName val="[입찰안.xls][입찰안.xls][입찰안.xls]_535"/>
      <sheetName val="[입찰안.xls][입찰안.xls][입찰안.xls]_536"/>
      <sheetName val="[입찰안.xls][입찰안.xls][입찰안.xls]_538"/>
      <sheetName val="[입찰안.xls][입찰안.xls][입찰안.xls]_539"/>
      <sheetName val="[입찰안.xls][입찰안.xls][입찰안.xls]_540"/>
      <sheetName val="[입찰안.xls][입찰안.xls][입찰안.xls]_541"/>
      <sheetName val="[입찰안.xls][입찰안.xls][입찰안.xls]_542"/>
      <sheetName val="[입찰안.xls][입찰안.xls][입찰안.xls]_543"/>
      <sheetName val="[입찰안.xls][입찰안.xls][입찰안.xls]_544"/>
      <sheetName val="[입찰안.xls][입찰안.xls][입찰안.xls]_545"/>
      <sheetName val="[입찰안.xls][입찰안.xls][입찰안.xls]_547"/>
      <sheetName val="[입찰안.xls][입찰안.xls][입찰안.xls]_548"/>
      <sheetName val="[입찰안.xls][입찰안.xls][입찰안.xls]_549"/>
      <sheetName val="[입찰안.xls][입찰안.xls][입찰안.xls]_551"/>
      <sheetName val="[입찰안.xls][입찰안.xls][입찰안.xls]_585"/>
      <sheetName val="[입찰안.xls][입찰안.xls][입찰안.xls]_553"/>
      <sheetName val="[입찰안.xls][입찰안.xls][입찰안.xls]_584"/>
      <sheetName val="[입찰안.xls][입찰안.xls][입찰안.xls]_570"/>
      <sheetName val="[입찰안.xls][입찰안.xls][입찰안.xls]_554"/>
      <sheetName val="[입찰안.xls][입찰안.xls][입찰안.xls]_555"/>
      <sheetName val="[입찰안.xls][입찰안.xls][입찰안.xls]_556"/>
      <sheetName val="[입찰안.xls][입찰안.xls][입찰안.xls]_557"/>
      <sheetName val="[입찰안.xls][입찰안.xls][입찰안.xls]_558"/>
      <sheetName val="[입찰안.xls][입찰안.xls][입찰안.xls]_559"/>
      <sheetName val="[입찰안.xls][입찰안.xls][입찰안.xls]_560"/>
      <sheetName val="[입찰안.xls][입찰안.xls][입찰안.xls]_561"/>
      <sheetName val="[입찰안.xls][입찰안.xls][입찰안.xls]_562"/>
      <sheetName val="[입찰안.xls][입찰안.xls][입찰안.xls]_563"/>
      <sheetName val="[입찰안.xls][입찰안.xls][입찰안.xls]_564"/>
      <sheetName val="[입찰안.xls][입찰안.xls][입찰안.xls]_565"/>
      <sheetName val="[입찰안.xls][입찰안.xls][입찰안.xls]_566"/>
      <sheetName val="[입찰안.xls][입찰안.xls][입찰안.xls]_567"/>
      <sheetName val="[입찰안.xls][입찰안.xls][입찰안.xls]_568"/>
      <sheetName val="[입찰안.xls][입찰안.xls][입찰안.xls]_569"/>
      <sheetName val="[입찰안.xls][입찰안.xls][입찰안.xls]_571"/>
      <sheetName val="[입찰안.xls][입찰안.xls][입찰안.xls]_572"/>
      <sheetName val="[입찰안.xls][입찰안.xls][입찰안.xls]_573"/>
      <sheetName val="[입찰안.xls][입찰안.xls][입찰안.xls]_574"/>
      <sheetName val="[입찰안.xls][입찰안.xls][입찰안.xls]_575"/>
      <sheetName val="[입찰안.xls][입찰안.xls][입찰안.xls]_576"/>
      <sheetName val="[입찰안.xls][입찰안.xls][입찰안.xls]_577"/>
      <sheetName val="[입찰안.xls][입찰안.xls][입찰안.xls]_578"/>
      <sheetName val="[입찰안.xls][입찰안.xls][입찰안.xls]_579"/>
      <sheetName val="[입찰안.xls][입찰안.xls][입찰안.xls]_580"/>
      <sheetName val="[입찰안.xls][입찰안.xls][입찰안.xls]_581"/>
      <sheetName val="[입찰안.xls][입찰안.xls][입찰안.xls]_582"/>
      <sheetName val="[입찰안.xls][입찰안.xls][입찰안.xls]_583"/>
      <sheetName val="[입찰안.xls][입찰안.xls][입찰안.xls]_587"/>
      <sheetName val="[입찰안.xls][입찰안.xls][입찰안.xls]_586"/>
      <sheetName val="[입찰안.xls][입찰안.xls][입찰안.xls]_594"/>
      <sheetName val="[입찰안.xls][입찰안.xls][입찰안.xls]_588"/>
      <sheetName val="[입찰안.xls][입찰안.xls][입찰안.xls]_589"/>
      <sheetName val="[입찰안.xls][입찰안.xls][입찰안.xls]_590"/>
      <sheetName val="[입찰안.xls][입찰안.xls][입찰안.xls]_591"/>
      <sheetName val="[입찰안.xls][입찰안.xls][입찰안.xls]_592"/>
      <sheetName val="[입찰안.xls][입찰안.xls][입찰안.xls]_593"/>
      <sheetName val="[입찰안.xls][입찰안.xls][입찰안.xls]_603"/>
      <sheetName val="[입찰안.xls][입찰안.xls][입찰안.xls]_595"/>
      <sheetName val="[입찰안.xls][입찰안.xls][입찰안.xls]_596"/>
      <sheetName val="[입찰안.xls][입찰안.xls][입찰안.xls]_597"/>
      <sheetName val="[입찰안.xls][입찰안.xls][입찰안.xls]_598"/>
      <sheetName val="[입찰안.xls][입찰안.xls][입찰안.xls]_599"/>
      <sheetName val="[입찰안.xls][입찰안.xls][입찰안.xls]_600"/>
      <sheetName val="[입찰안.xls][입찰안.xls][입찰안.xls]_601"/>
      <sheetName val="[입찰안.xls][입찰안.xls][입찰안.xls]_602"/>
      <sheetName val="[입찰안.xls][입찰안.xls][입찰안.xls]_605"/>
      <sheetName val="[입찰안.xls][입찰안.xls][입찰안.xls]_604"/>
      <sheetName val="[입찰안.xls][입찰안.xls][입찰안.xls]_606"/>
      <sheetName val="[입찰안.xls][입찰안.xls][입찰안.xls]_612"/>
      <sheetName val="[입찰안.xls][입찰안.xls][입찰안.xls]_607"/>
      <sheetName val="[입찰안.xls][입찰안.xls][입찰안.xls]_608"/>
      <sheetName val="[입찰안.xls][입찰안.xls][입찰안.xls]_609"/>
      <sheetName val="[입찰안.xls][입찰안.xls][입찰안.xls]_610"/>
      <sheetName val="[입찰안.xls][입찰안.xls][입찰안.xls]_611"/>
      <sheetName val="[입찰안.xls][입찰안.xls][입찰안.xls]_616"/>
      <sheetName val="[입찰안.xls][입찰안.xls][입찰안.xls]_613"/>
      <sheetName val="[입찰안.xls][입찰안.xls][입찰안.xls]_614"/>
      <sheetName val="[입찰안.xls][입찰안.xls][입찰안.xls]_615"/>
      <sheetName val="[입찰안.xls][입찰안.xls][입찰안.xls]_625"/>
      <sheetName val="[입찰안.xls][입찰안.xls][입찰안.xls]_623"/>
      <sheetName val="[입찰안.xls][입찰안.xls][입찰안.xls]_617"/>
      <sheetName val="[입찰안.xls][입찰안.xls][입찰안.xls]_618"/>
      <sheetName val="[입찰안.xls][입찰안.xls][입찰안.xls]_619"/>
      <sheetName val="[입찰안.xls][입찰안.xls][입찰안.xls]_620"/>
      <sheetName val="[입찰안.xls][입찰안.xls][입찰안.xls]_621"/>
      <sheetName val="[입찰안.xls][입찰안.xls][입찰안.xls]_622"/>
      <sheetName val="[입찰안.xls][입찰안.xls][입찰안.xls]_624"/>
      <sheetName val="[입찰안.xls][입찰안.xls][입찰안.xls]_627"/>
      <sheetName val="[입찰안.xls][입찰안.xls][입찰안.xls]_626"/>
      <sheetName val="[입찰안.xls][입찰안.xls][입찰안.xls]_631"/>
      <sheetName val="[입찰안.xls][입찰안.xls][입찰안.xls]_628"/>
      <sheetName val="[입찰안.xls][입찰안.xls][입찰안.xls]_629"/>
      <sheetName val="[입찰안.xls][입찰안.xls][입찰안.xls]_630"/>
      <sheetName val="[입찰안.xls][입찰안.xls][입찰안.xls]_638"/>
      <sheetName val="[입찰안.xls][입찰안.xls][입찰안.xls]_632"/>
      <sheetName val="[입찰안.xls][입찰안.xls][입찰안.xls]_633"/>
      <sheetName val="[입찰안.xls][입찰안.xls][입찰안.xls]_634"/>
      <sheetName val="[입찰안.xls][입찰안.xls][입찰안.xls]_635"/>
      <sheetName val="[입찰안.xls][입찰안.xls][입찰안.xls]_636"/>
      <sheetName val="[입찰안.xls][입찰안.xls][입찰안.xls]_637"/>
      <sheetName val="[입찰안.xls][입찰안.xls][입찰안.xls]_648"/>
      <sheetName val="[입찰안.xls][입찰안.xls][입찰안.xls]_639"/>
      <sheetName val="[입찰안.xls][입찰안.xls][입찰안.xls]_640"/>
      <sheetName val="[입찰안.xls][입찰안.xls][입찰안.xls]_641"/>
      <sheetName val="[입찰안.xls][입찰안.xls][입찰안.xls]_642"/>
      <sheetName val="[입찰안.xls][입찰안.xls][입찰안.xls]_643"/>
      <sheetName val="[입찰안.xls][입찰안.xls][입찰안.xls]_644"/>
      <sheetName val="[입찰안.xls][입찰안.xls][입찰안.xls]_645"/>
      <sheetName val="[입찰안.xls][입찰안.xls][입찰안.xls]_646"/>
      <sheetName val="[입찰안.xls][입찰안.xls][입찰안.xls]_647"/>
      <sheetName val="[입찰안.xls][입찰안.xls][입찰안.xls]_650"/>
      <sheetName val="[입찰안.xls][입찰안.xls][입찰안.xls]_649"/>
      <sheetName val="교대(A1-A2)"/>
      <sheetName val="Sheet15"/>
      <sheetName val="내역_ver1_"/>
      <sheetName val="내역_ver1_뀀"/>
      <sheetName val="자가"/>
      <sheetName val="노원열병합__건축공사기성내역_x0000_"/>
      <sheetName val="Sheet2 (2)"/>
      <sheetName val="경서-통신"/>
      <sheetName val="정산변경"/>
      <sheetName val="인건비(환율)"/>
      <sheetName val="기계경비"/>
      <sheetName val="토공수량산출"/>
      <sheetName val="토적계산서"/>
      <sheetName val="POL6차-PIPÁ"/>
      <sheetName val="소화"/>
      <sheetName val="정리계槜〩_x0000__x0000_８"/>
      <sheetName val="pile_bearing_ca怀꿟세"/>
      <sheetName val="조도계산서Ì"/>
      <sheetName val="전기혼잡제경⻉ⴋԯ"/>
      <sheetName val="[입찰안.xls][입찰안.xls][입찰안.xls]_653"/>
      <sheetName val="[입찰안.xls][입찰안.xls][입찰안.xls]_651"/>
      <sheetName val="[입찰안.xls][입찰안.xls][입찰안.xls]_652"/>
      <sheetName val="정리계_x0000__x0000__x0005__x0000_앀"/>
      <sheetName val="정리계_x0000__x0000__x0005__x0000__xde00_"/>
      <sheetName val="정리계_x0000__x0000__x0005__x0000_"/>
      <sheetName val="A LINE"/>
      <sheetName val="급여대장(입력용)"/>
      <sheetName val="성명데이터"/>
      <sheetName val="공기압᪬቙԰"/>
      <sheetName val="본실행경비"/>
      <sheetName val="일위대가(집계刀"/>
      <sheetName val="リスト"/>
      <sheetName val="절대지우지말것"/>
      <sheetName val="1안98Billing"/>
      <sheetName val="VL"/>
      <sheetName val="골재"/>
      <sheetName val="stability_xdc00_䘢䠂檱䠛檳"/>
      <sheetName val="엔지니어링"/>
      <sheetName val="co-no.2"/>
      <sheetName val="전체수량집계"/>
      <sheetName val="Btra"/>
      <sheetName val="bang TH"/>
      <sheetName val="600(3)a"/>
      <sheetName val="SORCE1"/>
      <sheetName val="원도_x0000_"/>
      <sheetName val="공통உ"/>
      <sheetName val="전사계"/>
      <sheetName val="Phan tho"/>
      <sheetName val="Data-year2001i"/>
      <sheetName val="Tien Thuong"/>
      <sheetName val="NC XL 6T cuoi 01 CTy"/>
      <sheetName val="Data -6T dau"/>
      <sheetName val="Cong 6T"/>
      <sheetName val="SUMMARY"/>
      <sheetName val="정리계槜〽_x0000__x0000_ｐ"/>
      <sheetName val="구조물집계"/>
      <sheetName val="토공집계"/>
      <sheetName val="새로이 설치할 정비기반시설 조서 나번 (2)"/>
      <sheetName val="[입찰안.xls][입찰안.xls][입찰안.xls]_792"/>
      <sheetName val="[입찰안.xls][입찰안.xls][입찰안.xls]_796"/>
      <sheetName val="[입찰안.xls][입찰안.xls][입찰안.xls]_793"/>
      <sheetName val="콘크리트"/>
      <sheetName val="_HIT__HMC_견_x0000__x0000__x0005__x0000_ꉀ펔ɠ"/>
      <sheetName val="금강견적"/>
      <sheetName val="3련_B胔Ẩ"/>
      <sheetName val="3련_B˔_x0000_"/>
      <sheetName val="3련_B㷔₼"/>
      <sheetName val="3련_B㷔嚼"/>
      <sheetName val="Dayworks"/>
      <sheetName val="500(1)g"/>
      <sheetName val="GRAND SUM"/>
      <sheetName val="6__안전관_x0000__x0000_"/>
      <sheetName val="공기압淀퍦"/>
      <sheetName val="공사직종별노임"/>
      <sheetName val="KH-Q1,Q2,01"/>
      <sheetName val="KC-moi"/>
      <sheetName val="XL4Poppy"/>
      <sheetName val="4_전_x0000_"/>
      <sheetName val="4_전ᄐ"/>
      <sheetName val="Areas"/>
      <sheetName val="BQ-E20-02(Rp)"/>
      <sheetName val="Khoi luong"/>
      <sheetName val="5호광장_(만점)8"/>
      <sheetName val="인천국제_(만점)_(2)8"/>
      <sheetName val="Total_단위경유량집계8"/>
      <sheetName val="BH-1_(2)8"/>
      <sheetName val="표__지8"/>
      <sheetName val="준검_내역서8"/>
      <sheetName val="토공유동표(전체_당초)8"/>
      <sheetName val="1_수인터널8"/>
      <sheetName val="앉음벽_(2)8"/>
      <sheetName val="_HIT__HMC_견적_3900_8"/>
      <sheetName val="I_설계조건8"/>
      <sheetName val="4_전기8"/>
      <sheetName val="1_설계조건8"/>
      <sheetName val="소포내역_(2)8"/>
      <sheetName val="7__현장관리비_8"/>
      <sheetName val="6__안전관리비8"/>
      <sheetName val="노원열병합__건축공사기성내역서8"/>
      <sheetName val="조도계산서_(도서)8"/>
      <sheetName val="3련_BOX8"/>
      <sheetName val="11_산출(전열)8"/>
      <sheetName val="6_산출(동력)8"/>
      <sheetName val="7_산출(TRAY)8"/>
      <sheetName val="5_산출(전력)7"/>
      <sheetName val="수량산출서(전력간선_지하D_C)7"/>
      <sheetName val="MSS_28"/>
      <sheetName val="우수관매설및_우수받이8"/>
      <sheetName val="11_우각부_보강8"/>
      <sheetName val="제출내역_(2)8"/>
      <sheetName val="플랜트_설치7"/>
      <sheetName val="보고서_기기리스트7"/>
      <sheetName val="2_1__노무비_평균단가산출7"/>
      <sheetName val="내역_ver1_08"/>
      <sheetName val="내___역7"/>
      <sheetName val="plan&amp;section_of_foundation8"/>
      <sheetName val="pile_bearing_capa_&amp;_arrenge8"/>
      <sheetName val="working_load_at_the_btm_ft_8"/>
      <sheetName val="stability_check8"/>
      <sheetName val="design_criteria8"/>
      <sheetName val="배수내역_(2)7"/>
      <sheetName val="배수공_시멘트_및_골재량_산출7"/>
      <sheetName val="A_견적7"/>
      <sheetName val="BH_1__2_7"/>
      <sheetName val="8_현장관리비7"/>
      <sheetName val="7_안전관리비7"/>
      <sheetName val="SHEET_PILE단가7"/>
      <sheetName val="_HIT-&gt;HMC_견적(3900)7"/>
      <sheetName val="6PILE__(돌출)7"/>
      <sheetName val="세골재__T2_변경_현황7"/>
      <sheetName val="전_기7"/>
      <sheetName val="spc_배관견적7"/>
      <sheetName val="목차_7"/>
      <sheetName val="화재_탐지_설비7"/>
      <sheetName val="1_설계기준7"/>
      <sheetName val="귀래_설계_공내역서7"/>
      <sheetName val="unit_47"/>
      <sheetName val="Customer_Databas7"/>
      <sheetName val="1_취수장7"/>
      <sheetName val="2차전체변경예정_(2)7"/>
      <sheetName val="개인별_순위표7"/>
      <sheetName val="도담구내_개소별_명세7"/>
      <sheetName val="설_계7"/>
      <sheetName val="Cash_Flow-17"/>
      <sheetName val="3_1공사현황_공정표7"/>
      <sheetName val="노임_단가7"/>
      <sheetName val="投标材料清单_7"/>
      <sheetName val="내역서_7"/>
      <sheetName val="집_계_표7"/>
      <sheetName val="별표_7"/>
      <sheetName val="3_공통공사대비7"/>
      <sheetName val="6__수량산출서6"/>
      <sheetName val="노임단가_(2)7"/>
      <sheetName val="단___산6"/>
      <sheetName val="실____단6"/>
      <sheetName val="단가_및_재료비7"/>
      <sheetName val="7_공정표7"/>
      <sheetName val="단면_(2)7"/>
      <sheetName val="장비비_명세서17"/>
      <sheetName val="노무비_근거6"/>
      <sheetName val="RETAIL_(ABOVE)7"/>
      <sheetName val="5__현장관리비(new)_7"/>
      <sheetName val="제수변_수량집계표(보통)6"/>
      <sheetName val="2_대외공문7"/>
      <sheetName val="_갑지6"/>
      <sheetName val="5_동별횡주관경6"/>
      <sheetName val="장비_(2)6"/>
      <sheetName val="전선_및_전선관6"/>
      <sheetName val="3BL공동구_수량6"/>
      <sheetName val="기성(1차)_5"/>
      <sheetName val="Eq__Mobilization7"/>
      <sheetName val="Sheet1_(2)6"/>
      <sheetName val="습식및_셀프레벨링6"/>
      <sheetName val="1차_내역서6"/>
      <sheetName val="BSD_(2)5"/>
      <sheetName val="바_한일양산5"/>
      <sheetName val="Project_Brief5"/>
      <sheetName val="영업_일15"/>
      <sheetName val="기기_내역서5"/>
      <sheetName val="CM_16"/>
      <sheetName val="일위대가56-1_5"/>
      <sheetName val="일위대가71-1_5"/>
      <sheetName val="일위대가74-1_5"/>
      <sheetName val="일위대가76-1_5"/>
      <sheetName val="일위대가77-1_5"/>
      <sheetName val="일위대가78-1_5"/>
      <sheetName val="_소방공사_산출근거5"/>
      <sheetName val="내역서1999_8최종6"/>
      <sheetName val="전사_(2)5"/>
      <sheetName val="BA_(2)5"/>
      <sheetName val="CP_(2)5"/>
      <sheetName val="암거_제원표6"/>
      <sheetName val="수량산출서_(2)5"/>
      <sheetName val="토공_total5"/>
      <sheetName val="참조_(2)6"/>
      <sheetName val="일위대가_6"/>
      <sheetName val="4_LINE6"/>
      <sheetName val="7_th6"/>
      <sheetName val="1_CB5"/>
      <sheetName val="변경명신물량_(2)5"/>
      <sheetName val="기존단가_(2)5"/>
      <sheetName val="토공_토적표5"/>
      <sheetName val="아파트_4"/>
      <sheetName val="갑지_을지4"/>
      <sheetName val="유효폭의_계산4"/>
      <sheetName val="도담구내_개소별_명柖6"/>
      <sheetName val="danh_muc_vat_tu6"/>
      <sheetName val="Register-BG_NCC6"/>
      <sheetName val="Data_26"/>
      <sheetName val="TB_chính6"/>
      <sheetName val="Steel_pipe6"/>
      <sheetName val="Ref_pipe+Ins6"/>
      <sheetName val="Plastic_pipe6"/>
      <sheetName val="Air_Grilles6"/>
      <sheetName val="Cost_bd-&quot;A&quot;6"/>
      <sheetName val="2-2_매출분석4"/>
      <sheetName val="표지_(2)4"/>
      <sheetName val="미납품_현황4"/>
      <sheetName val="STEEL_BOX_단면설계(SEC_8)4"/>
      <sheetName val="갑지_설계_내역서4"/>
      <sheetName val="2_단면가정_(양곡1교)4"/>
      <sheetName val="1_내역(청_하역장전등)4"/>
      <sheetName val="자격_땡겨오기4"/>
      <sheetName val="설명서_4"/>
      <sheetName val="05년_상4"/>
      <sheetName val="영흥TL(UP,DOWN)_4"/>
      <sheetName val="_견적서4"/>
      <sheetName val="단양_00_아파트-세부내역4"/>
      <sheetName val="ITB_COST4"/>
      <sheetName val="4_2_1_마루높이_검토4"/>
      <sheetName val="8_PILE__(돌출)4"/>
      <sheetName val="4__VOs_summary5"/>
      <sheetName val="Chiet_tinh_dz355"/>
      <sheetName val="자재기성_신청서_xlsx3"/>
      <sheetName val="내역(인테리어_실내)(도급)3"/>
      <sheetName val="내역(인테리어_실외)(도급)3"/>
      <sheetName val="2000_053"/>
      <sheetName val="장비코드표_0506013"/>
      <sheetName val="2007년_생산1부장비3"/>
      <sheetName val="2008년_생산부전장비코드3"/>
      <sheetName val="DDB부_장비_관리현황3"/>
      <sheetName val="Xunit_(단위환산)3"/>
      <sheetName val="수량산출서_갑지4"/>
      <sheetName val="_FURNACE현설3"/>
      <sheetName val="97_사업추정(WEKI)3"/>
      <sheetName val="TABLE_DB3"/>
      <sheetName val="쌍용_data_base3"/>
      <sheetName val="8_설치품셈3"/>
      <sheetName val="DATA_LISTS3"/>
      <sheetName val="19_07월_세_계3"/>
      <sheetName val="19_07항목별(시트복사금지100번쓰기)3"/>
      <sheetName val="19_05월3"/>
      <sheetName val="품셈_3"/>
      <sheetName val="M-EMS_GP-570(BIT)3"/>
      <sheetName val="내역서_제출4"/>
      <sheetName val="0_목록13"/>
      <sheetName val="Bảng_mã_VT5"/>
      <sheetName val="중기조종사_단위단가3"/>
      <sheetName val="Elec_LG3"/>
      <sheetName val="ESTI_3"/>
      <sheetName val="D_&amp;_W_sizes3"/>
      <sheetName val="Gia_vat_tu3"/>
      <sheetName val="dtct_cong3"/>
      <sheetName val="DGCT_(01)2"/>
      <sheetName val="SCOPE_OF_WORK2"/>
      <sheetName val="Chi_tiet2"/>
      <sheetName val="nhôm_1,2mm2"/>
      <sheetName val="nhôm_1,4mm2"/>
      <sheetName val="01__DATA2"/>
      <sheetName val="So_sanh2"/>
      <sheetName val="[입찰안_xls][입찰안_xls][입찰안_xls]B_17"/>
      <sheetName val="[입찰안_xls][입찰안_xls][입찰안_xls]B__5"/>
      <sheetName val="[입찰안_xls][입찰안_xls][입찰안_xls]B__6"/>
      <sheetName val="[입찰안_xls][입찰안_xls][입찰안_xls]B__7"/>
      <sheetName val="[입찰안_xls][입찰안_xls][입찰안_xls]B__8"/>
      <sheetName val="[입찰안_xls][입찰안_xls][입찰안_xls]B__9"/>
      <sheetName val="[입찰안_xls][입찰안_xls][입찰안_xls]B_10"/>
      <sheetName val="[입찰안_xls][입찰안_xls][입찰안_xls]B_23"/>
      <sheetName val="[입찰안_xls][입찰안_xls][입찰안_xls]B_11"/>
      <sheetName val="[입찰안_xls][입찰안_xls][입찰안_xls]B_12"/>
      <sheetName val="[입찰안_xls][입찰안_xls][입찰안_xls]B_13"/>
      <sheetName val="[입찰안_xls][입찰안_xls][입찰안_xls]B_14"/>
      <sheetName val="[입찰안_xls][입찰안_xls][입찰안_xls]B_15"/>
      <sheetName val="[입찰안_xls][입찰안_xls][입찰안_xls]B_16"/>
      <sheetName val="[입찰안_xls][입찰안_xls][입찰안_xls]B_18"/>
      <sheetName val="[입찰안_xls][입찰안_xls][입찰안_xls]B_19"/>
      <sheetName val="[입찰안_xls][입찰안_xls][입찰안_xls]B_20"/>
      <sheetName val="[입찰안_xls][입찰안_xls][입찰안_xls]B_21"/>
      <sheetName val="[입찰안_xls][입찰안_xls][입찰안_xls]B_22"/>
      <sheetName val="[입찰안_xls][입찰안_xls][입찰안_xls]B_24"/>
      <sheetName val="[입찰안_xls][입찰안_xls][입찰안_xls]B_25"/>
      <sheetName val="[입찰안_xls][입찰안_xls][입찰안_xls]B_26"/>
      <sheetName val="[입찰안_xls][입찰안_xls][입찰안_xls]B_27"/>
      <sheetName val="[입찰안_xls][입찰안_xls][입찰안_xls]B_28"/>
      <sheetName val="[입찰안_xls][입찰안_xls][입찰안_xls]B_29"/>
      <sheetName val="[입찰안_xls][입찰안_xls][입찰안_xls]B_30"/>
      <sheetName val="Phan_tich_ca_may1"/>
      <sheetName val="Chenh_lech_ca_may1"/>
      <sheetName val="TLg_CN&amp;Laixe1"/>
      <sheetName val="TLg_CN&amp;Laixe_(2)1"/>
      <sheetName val="TLg_Laitau1"/>
      <sheetName val="TLg_Laitau_(2)1"/>
      <sheetName val="Cọc_nhồi1"/>
      <sheetName val="Dầm_11"/>
      <sheetName val="Gia_VLNCMTC1"/>
      <sheetName val="Sàn_T11"/>
      <sheetName val="Lỗ_thông_gió1"/>
      <sheetName val="Sàn_tầng_01_(_old_)1"/>
      <sheetName val="Chiet_tinh_don_gia_CM1"/>
      <sheetName val="EE_(3)1"/>
      <sheetName val="Measure_13061"/>
      <sheetName val="RAB_AR&amp;STR"/>
      <sheetName val="Isolasi_Luar_Dalam"/>
      <sheetName val="Isolasi_Luar"/>
      <sheetName val="Div26_-_Elect"/>
      <sheetName val="U_P_Breakdown"/>
      <sheetName val="장悱"/>
      <sheetName val="PROJ__DATA2"/>
      <sheetName val="_Beams_Sched_2"/>
      <sheetName val="[입찰안_xls][입찰안_xls][입찰안_xls]___4"/>
      <sheetName val="중강당_내역"/>
      <sheetName val="[입찰안_xls][입찰안_xls][입찰안_xls]B_46"/>
      <sheetName val="[입찰안_xls][입찰안_xls][입찰안_xls]B_45"/>
      <sheetName val="[입찰안_xls][입찰안_xls][입찰안_xls]B_44"/>
      <sheetName val="[입찰안_xls][입찰안_xls][입찰안_xls]B_33"/>
      <sheetName val="[입찰안_xls][입찰안_xls][입찰안_xls]B_31"/>
      <sheetName val="[입찰안_xls][입찰안_xls][입찰안_xls]B_32"/>
      <sheetName val="[입찰안_xls][입찰안_xls][입찰안_xls]B_34"/>
      <sheetName val="[입찰안_xls][입찰안_xls][입찰안_xls]B_35"/>
      <sheetName val="[입찰안_xls][입찰안_xls][입찰안_xls]B_36"/>
      <sheetName val="[입찰안_xls][입찰안_xls][입찰안_xls]B_37"/>
      <sheetName val="[입찰안_xls][입찰안_xls][입찰안_xls]B_40"/>
      <sheetName val="[입찰안_xls][입찰안_xls][입찰안_xls]B_38"/>
      <sheetName val="[입찰안_xls][입찰안_xls][입찰안_xls]B_41"/>
      <sheetName val="[입찰안_xls][입찰안_xls][입찰안_xls]B_39"/>
      <sheetName val="[입찰안_xls][입찰안_xls][입찰안_xls]B_42"/>
      <sheetName val="[입찰안_xls][입찰안_xls][입찰안_xls]B_43"/>
      <sheetName val="[입찰안_xls][입찰안_xls][입찰안_xls]B_47"/>
      <sheetName val="[입찰안_xls][입찰안_xls][입찰안_xls]B_48"/>
      <sheetName val="[입찰안_xls][입찰안_xls][입찰안_xls]B_49"/>
      <sheetName val="[입찰안_xls][입찰안_xls][입찰안_xls]B_54"/>
      <sheetName val="[입찰안_xls][입찰안_xls][입찰안_xls]B_53"/>
      <sheetName val="[입찰안_xls][입찰안_xls][입찰안_xls]B_50"/>
      <sheetName val="[입찰안_xls][입찰안_xls][입찰안_xls]B_51"/>
      <sheetName val="[입찰안_xls][입찰안_xls][입찰안_xls]B_52"/>
      <sheetName val="[입찰안_xls][입찰안_xls][입찰안_xls]B_55"/>
      <sheetName val="[입찰안_xls][입찰안_xls][입찰안_xls]B_56"/>
      <sheetName val="[입찰안_xls][입찰안_xls][입찰안_xls]B_57"/>
      <sheetName val="[입찰안_xls][입찰안_xls][입찰안_xls]B_58"/>
      <sheetName val="[입찰안_xls][입찰안_xls][입찰안_xls]B_59"/>
      <sheetName val="[입찰안_xls][입찰안_xls][입찰안_xls]B_60"/>
      <sheetName val="[입찰안_xls][입찰안_xls][입찰안_xls]B_61"/>
      <sheetName val="[입찰안_xls][입찰안_xls][입찰안_xls]B_62"/>
      <sheetName val="[입찰안_xls][입찰안_xls][입찰안_xls]B_63"/>
      <sheetName val="견적비교표_(2)"/>
      <sheetName val="결재방(지우지_마세요)"/>
      <sheetName val="[입찰안_xls][입찰안_xls][입찰안_xls]___5"/>
      <sheetName val="6-1_보오링(1)"/>
      <sheetName val="EXCHANGE_RATE"/>
      <sheetName val="할증_"/>
      <sheetName val="간접비_총괄표"/>
      <sheetName val="TOWER_12TON"/>
      <sheetName val="공사투입계획(변경결의)19_9"/>
      <sheetName val="노무비_월별지급현황19_9"/>
      <sheetName val="갑지(외주기성)19_9"/>
      <sheetName val="노임단가_및_기계경비"/>
      <sheetName val="[입찰안_xls][입찰안_xls][입찰안_xls]B_64"/>
      <sheetName val="실행내역서_"/>
      <sheetName val="[입찰안_xls][입찰안_xls][입찰안_xls]_103"/>
      <sheetName val="[입찰안_xls][입찰안_xls][입찰안_xls]B_68"/>
      <sheetName val="[입찰안_xls][입찰안_xls][입찰안_xls]B_79"/>
      <sheetName val="[입찰안_xls][입찰안_xls][입찰안_xls]B_80"/>
      <sheetName val="[입찰안_xls][입찰안_xls][입찰안_xls]B_66"/>
      <sheetName val="[입찰안_xls][입찰안_xls][입찰안_xls]B_67"/>
      <sheetName val="[입찰안_xls][입찰안_xls][입찰안_xls]B_65"/>
      <sheetName val="[입찰안_xls][입찰안_xls][입찰안_xls]B_69"/>
      <sheetName val="[입찰안_xls][입찰안_xls][입찰안_xls]B_70"/>
      <sheetName val="[입찰안_xls][입찰안_xls][입찰안_xls]B_71"/>
      <sheetName val="[입찰안_xls][입찰안_xls][입찰안_xls]B_73"/>
      <sheetName val="[입찰안_xls][입찰안_xls][입찰안_xls]B_74"/>
      <sheetName val="[입찰안_xls][입찰안_xls][입찰안_xls]B_72"/>
      <sheetName val="[입찰안_xls][입찰안_xls][입찰안_xls]B_75"/>
      <sheetName val="[입찰안_xls][입찰안_xls][입찰안_xls]B_76"/>
      <sheetName val="[입찰안_xls][입찰안_xls][입찰안_xls]B_77"/>
      <sheetName val="[입찰안_xls][입찰안_xls][입찰안_xls]B_78"/>
      <sheetName val="[입찰안_xls][입찰안_xls][입찰안_xls]B_81"/>
      <sheetName val="[입찰안_xls][입찰안_xls][입찰안_xls]B_82"/>
      <sheetName val="[입찰안_xls][입찰안_xls][입찰안_xls]B_83"/>
      <sheetName val="[입찰안_xls][입찰안_xls][입찰안_xls]B_93"/>
      <sheetName val="[입찰안_xls][입찰안_xls][입찰안_xls]B_96"/>
      <sheetName val="[입찰안_xls][입찰안_xls][입찰안_xls]B_86"/>
      <sheetName val="[입찰안_xls][입찰안_xls][입찰안_xls]B_87"/>
      <sheetName val="[입찰안_xls][입찰안_xls][입찰안_xls]B_84"/>
      <sheetName val="[입찰안_xls][입찰안_xls][입찰안_xls]B_85"/>
      <sheetName val="[입찰안_xls][입찰안_xls][입찰안_xls]B_88"/>
      <sheetName val="[입찰안_xls][입찰안_xls][입찰안_xls]B_89"/>
      <sheetName val="[입찰안_xls][입찰안_xls][입찰안_xls]B_90"/>
      <sheetName val="[입찰안_xls][입찰안_xls][입찰안_xls]B_91"/>
      <sheetName val="[입찰안_xls][입찰안_xls][입찰안_xls]B_92"/>
      <sheetName val="[입찰안_xls][입찰안_xls][입찰안_xls]B_94"/>
      <sheetName val="[입찰안_xls][입찰안_xls][입찰안_xls]B_95"/>
      <sheetName val="[입찰안_xls][입찰안_xls][입찰안_xls]B_97"/>
      <sheetName val="[입찰안_xls][입찰안_xls][입찰안_xls]B_98"/>
      <sheetName val="[입찰안_xls][입찰안_xls][입찰안_xls]B_99"/>
      <sheetName val="[입찰안_xls][입찰안_xls][입찰안_xls]B100"/>
      <sheetName val="[입찰안_xls][입찰안_xls][입찰안_xls]B101"/>
      <sheetName val="[입찰안_xls][입찰안_xls][입찰안_xls]_100"/>
      <sheetName val="[입찰안_xls][입찰안_xls][입찰안_xls]B102"/>
      <sheetName val="[입찰안_xls][입찰안_xls][입찰안_xls]_101"/>
      <sheetName val="[입찰안_xls][입찰안_xls][입찰안_xls]_102"/>
      <sheetName val="주소"/>
      <sheetName val="판"/>
      <sheetName val="B__2"/>
      <sheetName val="B__3"/>
      <sheetName val="___2"/>
      <sheetName val="B__4"/>
      <sheetName val="B__5"/>
      <sheetName val="B__6"/>
      <sheetName val="B__7"/>
      <sheetName val="B__8"/>
      <sheetName val="B_14"/>
      <sheetName val="B__9"/>
      <sheetName val="B_10"/>
      <sheetName val="B_11"/>
      <sheetName val="B_12"/>
      <sheetName val="B_13"/>
      <sheetName val="B_15"/>
      <sheetName val="B_16"/>
      <sheetName val="B_17"/>
      <sheetName val="B_18"/>
      <sheetName val="B_23"/>
      <sheetName val="B_19"/>
      <sheetName val="B_20"/>
      <sheetName val="B_21"/>
      <sheetName val="B_22"/>
      <sheetName val="B_25"/>
      <sheetName val="B_24"/>
      <sheetName val="B_26"/>
      <sheetName val="B_27"/>
      <sheetName val="___3"/>
      <sheetName val="B_60"/>
      <sheetName val="B_54"/>
      <sheetName val="B_53"/>
      <sheetName val="B_44"/>
      <sheetName val="B_33"/>
      <sheetName val="B_31"/>
      <sheetName val="B_30"/>
      <sheetName val="B_29"/>
      <sheetName val="B_28"/>
      <sheetName val="B_35"/>
      <sheetName val="B_32"/>
      <sheetName val="B_40"/>
      <sheetName val="B_34"/>
      <sheetName val="B_41"/>
      <sheetName val="B_36"/>
      <sheetName val="B_37"/>
      <sheetName val="B_42"/>
      <sheetName val="B_38"/>
      <sheetName val="B_39"/>
      <sheetName val="B_43"/>
      <sheetName val="B_47"/>
      <sheetName val="B_45"/>
      <sheetName val="B_48"/>
      <sheetName val="B_46"/>
      <sheetName val="B_51"/>
      <sheetName val="B_50"/>
      <sheetName val="B_49"/>
      <sheetName val="B_52"/>
      <sheetName val="B_55"/>
      <sheetName val="B_57"/>
      <sheetName val="B_58"/>
      <sheetName val="B_56"/>
      <sheetName val="B_59"/>
      <sheetName val="B_62"/>
      <sheetName val="B_61"/>
      <sheetName val="B_63"/>
      <sheetName val="B_64"/>
      <sheetName val="B_65"/>
      <sheetName val="B_66"/>
      <sheetName val="공기압郀傲2"/>
      <sheetName val="plan&amp;section_of勉_x0010_"/>
      <sheetName val="조달단가"/>
      <sheetName val="RD제품개발투자비(매가)"/>
      <sheetName val="외주정비"/>
      <sheetName val="조경수_x0000_"/>
      <sheetName val="자바라1"/>
      <sheetName val="남양시작동자105노65기1.3화1.2"/>
      <sheetName val="토공분배표"/>
      <sheetName val="배수개거재"/>
      <sheetName val="_입찰안.xls__입찰안.xls__입찰안.xls____2"/>
      <sheetName val="_입찰안.xls__입찰안.xls__입찰안.xls____3"/>
      <sheetName val="일위대__Ԁ_䀀"/>
      <sheetName val="일위대㐀븁__退"/>
      <sheetName val="I_설계조_"/>
      <sheetName val="조도계산서_(도서_"/>
      <sheetName val="대__"/>
      <sheetName val="침하계"/>
      <sheetName val="DFA"/>
      <sheetName val="한³_x0000__x0000_"/>
      <sheetName val="전신환매도율"/>
      <sheetName val="공량산출근거서"/>
      <sheetName val="plan&amp;section_of__x0000__x0000_Ā_x0000__x0005__x0000_翹_x0000_조ꤟ"/>
      <sheetName val="_입찰안.xls__입찰안.xls__입찰안.xls_B__2"/>
      <sheetName val="_입찰안.xls__입찰안.xls__입찰안.xls_B__3"/>
      <sheetName val="_입찰안.xls__입찰안.xls__입찰안.xls_B__6"/>
      <sheetName val="_입찰안.xls__입찰안.xls__입찰안.xls_B__5"/>
      <sheetName val="_입찰안.xls__입찰안.xls__입찰안.xls_B__4"/>
      <sheetName val="_입찰안.xls__입찰안.xls__입찰안.xls_B_11"/>
      <sheetName val="_입찰안.xls__입찰안.xls__입찰안.xls_B__7"/>
      <sheetName val="_입찰안.xls__입찰안.xls__입찰안.xls_B__8"/>
      <sheetName val="_입찰안.xls__입찰안.xls__입찰안.xls_B__9"/>
      <sheetName val="_입찰안.xls__입찰안.xls__입찰안.xls_B_10"/>
      <sheetName val="_입찰안.xls__입찰안.xls__입찰안.xls_B_13"/>
      <sheetName val="_입찰안.xls__입찰안.xls__입찰안.xls_B_12"/>
      <sheetName val="_입찰안.xls__입찰안.xls__입찰안.xls_B_14"/>
      <sheetName val="_입찰안.xls__입찰안.xls__입찰안.xls_B_15"/>
      <sheetName val="_입찰안.xls__입찰안.xls__입찰안.xls_B_16"/>
      <sheetName val="_입찰안.xls__입찰안.xls__입찰안.xls_B_17"/>
      <sheetName val="_입찰안.xls__입찰안.xls__입찰안.xls_B_23"/>
      <sheetName val="_입찰안.xls__입찰안.xls__입찰안.xls_B_18"/>
      <sheetName val="_입찰안.xls__입찰안.xls__입찰안.xls_B_19"/>
      <sheetName val="_입찰안.xls__입찰안.xls__입찰안.xls_B_20"/>
      <sheetName val="_입찰안.xls__입찰안.xls__입찰안.xls_B_21"/>
      <sheetName val="_입찰안.xls__입찰안.xls__입찰안.xls_B_22"/>
      <sheetName val="_입찰안.xls__입찰안.xls__입찰안.xls_B_25"/>
      <sheetName val="_입찰안.xls__입찰안.xls__입찰안.xls_B_24"/>
      <sheetName val="_입찰안.xls__입찰안.xls__입찰안.xls_B_26"/>
      <sheetName val="_입찰안.xls__입찰안.xls__입찰안.xls_B_27"/>
      <sheetName val="_입찰안.xls__입찰안.xls__입찰안.xls_B_29"/>
      <sheetName val="_입찰안.xls__입찰안.xls__입찰안.xls_B_28"/>
      <sheetName val="공비대비"/>
      <sheetName val="TH-Dien"/>
      <sheetName val="Girder"/>
      <sheetName val="Data_Store"/>
      <sheetName val="Master"/>
      <sheetName val="DTICH (Full)"/>
      <sheetName val="DGG"/>
      <sheetName val="DTICH(FDC)"/>
      <sheetName val="VIN_Index"/>
      <sheetName val="TTTram"/>
      <sheetName val="TSO_CHUNG"/>
      <sheetName val="COST SUMMARY"/>
      <sheetName val="총원가계산서(요율)"/>
      <sheetName val="Names"/>
      <sheetName val="ctTBA"/>
      <sheetName val="escon"/>
      <sheetName val="TinhGiaNC"/>
      <sheetName val="ND"/>
      <sheetName val="Xuly Data"/>
      <sheetName val="TL rieng"/>
      <sheetName val="Thuc thanh"/>
      <sheetName val="Cost factor"/>
      <sheetName val="Info"/>
      <sheetName val="Item list"/>
      <sheetName val="Sheet Template Empty"/>
      <sheetName val="THVT"/>
      <sheetName val="Sum"/>
      <sheetName val="PA_xdbe6_"/>
      <sheetName val="전기내역서"/>
      <sheetName val="F_D SEC. PROP"/>
      <sheetName val="SLAB&quot;1&quot;"/>
      <sheetName val="배명(단가)"/>
      <sheetName val="서울대규장각(가시설흙막이)"/>
      <sheetName val="유림콘도"/>
      <sheetName val="design_c"/>
      <sheetName val="장"/>
      <sheetName val="정리계槜〩"/>
      <sheetName val="집계장(뀀ﰡ"/>
      <sheetName val="정리계"/>
      <sheetName val="집계장(Â"/>
      <sheetName val="정리계槜〽"/>
      <sheetName val="전기혼잡제경비(45_x0016_"/>
      <sheetName val="명세"/>
      <sheetName val="[입찰안.xls][입찰안.xls][입찰안.xls]___7"/>
      <sheetName val="[입찰안.xls][입찰안_xls][입찰안_xls]___3"/>
      <sheetName val="[입찰안.xls][입찰안.xls][입찰안_xls]___2"/>
      <sheetName val="C_DATA"/>
      <sheetName val="Macro(전_x0005__x0003_"/>
      <sheetName val="Ԁ̀Ā܀਀Ѐ̀̀ЀЀ"/>
      <sheetName val="[입찰안_xls]직접뀀鞖/1"/>
      <sheetName val="1_R18_BF"/>
      <sheetName val="6_External_works-R18"/>
      <sheetName val="020_235_2363"/>
      <sheetName val="Bill_01_-_CTN"/>
      <sheetName val="CHITIET_VL-NC-TT1p"/>
      <sheetName val="Project_Infor"/>
      <sheetName val="Data_input"/>
      <sheetName val="_입찰안_xls_직접뀀鞖_"/>
      <sheetName val="_입찰안_xls__입찰안_xls_직접뀀鞖_"/>
      <sheetName val="[입찰안_xls][입찰안_xls]직접뀀鞖/1"/>
      <sheetName val="Phan_tho"/>
      <sheetName val="Tien_Thuong"/>
      <sheetName val="NC_XL_6T_cuoi_01_CTy"/>
      <sheetName val="Data_-6T_dau"/>
      <sheetName val="Cong_6T"/>
      <sheetName val="bang_TH"/>
      <sheetName val="Xunit_(단위환산)4"/>
      <sheetName val="장비코드표_0506014"/>
      <sheetName val="2007년_생산1부장비4"/>
      <sheetName val="2008년_생산부전장비코드4"/>
      <sheetName val="DDB부_장비_관리현황4"/>
      <sheetName val="DGCT_(01)3"/>
      <sheetName val="Chi_tiet3"/>
      <sheetName val="SCOPE_OF_WORK3"/>
      <sheetName val="01__DATA3"/>
      <sheetName val="nhôm_1,2mm3"/>
      <sheetName val="nhôm_1,4mm3"/>
      <sheetName val="Phan_tich_ca_may2"/>
      <sheetName val="Chenh_lech_ca_may2"/>
      <sheetName val="TLg_CN&amp;Laixe2"/>
      <sheetName val="TLg_CN&amp;Laixe_(2)2"/>
      <sheetName val="TLg_Laitau2"/>
      <sheetName val="TLg_Laitau_(2)2"/>
      <sheetName val="Cọc_nhồi2"/>
      <sheetName val="Dầm_12"/>
      <sheetName val="Gia_VLNCMTC2"/>
      <sheetName val="Chiet_tinh_don_gia_CM2"/>
      <sheetName val="Sàn_T12"/>
      <sheetName val="Lỗ_thông_gió2"/>
      <sheetName val="Sàn_tầng_01_(_old_)2"/>
      <sheetName val="Measure_13062"/>
      <sheetName val="EE_(3)2"/>
      <sheetName val="RAB_AR&amp;STR1"/>
      <sheetName val="Isolasi_Luar_Dalam1"/>
      <sheetName val="Isolasi_Luar1"/>
      <sheetName val="Div26_-_Elect1"/>
      <sheetName val="[입찰안_xls]직접뀀鞖/2"/>
      <sheetName val="U_P_Breakdown1"/>
      <sheetName val="1_R18_BF1"/>
      <sheetName val="6_External_works-R181"/>
      <sheetName val="020_235_23631"/>
      <sheetName val="Bill_01_-_CTN1"/>
      <sheetName val="CHITIET_VL-NC-TT1p1"/>
      <sheetName val="Project_Infor1"/>
      <sheetName val="Data_input1"/>
      <sheetName val="_입찰안_xls_직접뀀鞖_1"/>
      <sheetName val="_입찰안_xls__입찰안_xls_직접뀀鞖_1"/>
      <sheetName val="[입찰안_xls][입찰안_xls]직접뀀鞖/2"/>
      <sheetName val="Phan_tho1"/>
      <sheetName val="Tien_Thuong1"/>
      <sheetName val="NC_XL_6T_cuoi_01_CTy1"/>
      <sheetName val="Data_-6T_dau1"/>
      <sheetName val="Cong_6T1"/>
      <sheetName val="할증_1"/>
      <sheetName val="간접비_총괄표1"/>
      <sheetName val="bang_TH1"/>
      <sheetName val="Code 02"/>
      <sheetName val="Code 03"/>
      <sheetName val="Code 04"/>
      <sheetName val="Code 05"/>
      <sheetName val="Code 06"/>
      <sheetName val="Code 07"/>
      <sheetName val="Code 09"/>
      <sheetName val="건濐"/>
      <sheetName val="수문일위1"/>
      <sheetName val="노원열병합___x0000__x0000__x0005__x0000_츀ɮ_x0000__x0000__x0000_"/>
      <sheetName val="산수배수"/>
      <sheetName val="___1"/>
      <sheetName val="B__1"/>
      <sheetName val="B_67"/>
      <sheetName val="B_68"/>
      <sheetName val="기본데이터"/>
      <sheetName val="실적관리"/>
      <sheetName val="(1)2002년 매출목표 산출"/>
      <sheetName val="[입찰안.xls][입찰안.xls][입찰안.xls]_791"/>
      <sheetName val="[입찰안.xls][입찰안.xls][입찰안.xls]_790"/>
      <sheetName val="[입찰안.xls][입찰안.xls][입찰안.xls]_789"/>
      <sheetName val="[입찰안.xls][입찰안.xls][입찰안.xls]_782"/>
      <sheetName val="[입찰안.xls][입찰안.xls][입찰안.xls]_780"/>
      <sheetName val="[입찰안.xls][입찰안.xls][입찰안.xls]_777"/>
      <sheetName val="[입찰안.xls][입찰안.xls][입찰안.xls]_778"/>
      <sheetName val="[입찰안.xls][입찰안.xls][입찰안.xls]_774"/>
      <sheetName val="[입찰안.xls][입찰안.xls][입찰안.xls]_775"/>
      <sheetName val="[입찰안.xls][입찰안.xls][입찰안.xls]_773"/>
      <sheetName val="[입찰안.xls][입찰안.xls][입찰안.xls]_771"/>
      <sheetName val="[입찰안.xls][입찰안.xls][입찰안.xls]_772"/>
      <sheetName val="[입찰안.xls][입찰안.xls][입찰안.xls]_769"/>
      <sheetName val="[입찰안.xls][입찰안.xls][입찰안.xls]_770"/>
      <sheetName val="[입찰안.xls][입찰안.xls][입찰안.xls]_767"/>
      <sheetName val="[입찰안.xls][입찰안.xls][입찰안.xls]_766"/>
      <sheetName val="[입찰안.xls][입찰안.xls][입찰안.xls]_764"/>
      <sheetName val="직접ఀ핧蠀兿"/>
      <sheetName val="이름표"/>
      <sheetName val="물건조서"/>
      <sheetName val="콤보박스와 리스트박스의 연결"/>
      <sheetName val="[입찰안.xls][입찰안.xls][입찰안.xls]_744"/>
      <sheetName val="[입찰안.xls][입찰안.xls][입찰안.xls]_667"/>
      <sheetName val="[입찰안.xls][입찰안.xls][입찰안.xls]_654"/>
      <sheetName val="[입찰안.xls][입찰안.xls][입찰안.xls]_672"/>
      <sheetName val="[입찰안.xls][입찰안.xls][입찰안.xls]_655"/>
      <sheetName val="[입찰안.xls][입찰안.xls][입찰안.xls]_656"/>
      <sheetName val="[입찰안.xls][입찰안.xls][입찰안.xls]_657"/>
      <sheetName val="[입찰안.xls][입찰안.xls][입찰안.xls]_658"/>
      <sheetName val="[입찰안.xls][입찰안.xls][입찰안.xls]_660"/>
      <sheetName val="[입찰안.xls][입찰안.xls][입찰안.xls]_659"/>
      <sheetName val="[입찰안.xls][입찰안.xls][입찰안.xls]_661"/>
      <sheetName val="[입찰안.xls][입찰안.xls][입찰안.xls]_662"/>
      <sheetName val="[입찰안.xls][입찰안.xls][입찰안.xls]_663"/>
      <sheetName val="[입찰안.xls][입찰안.xls][입찰안.xls]_664"/>
      <sheetName val="[입찰안.xls][입찰안.xls][입찰안.xls]_666"/>
      <sheetName val="[입찰안.xls][입찰안.xls][입찰안.xls]_665"/>
      <sheetName val="[입찰안.xls][입찰안.xls][입찰안.xls]_684"/>
      <sheetName val="[입찰안.xls][입찰안.xls][입찰안.xls]_668"/>
      <sheetName val="[입찰안.xls][입찰안.xls][입찰안.xls]_669"/>
      <sheetName val="[입찰안.xls][입찰안.xls][입찰안.xls]_670"/>
      <sheetName val="[입찰안.xls][입찰안.xls][입찰안.xls]_671"/>
      <sheetName val="[입찰안.xls][입찰안.xls][입찰안.xls]_674"/>
      <sheetName val="[입찰안.xls][입찰안.xls][입찰안.xls]_673"/>
      <sheetName val="[입찰안.xls][입찰안.xls][입찰안.xls]_675"/>
      <sheetName val="[입찰안.xls][입찰안.xls][입찰안.xls]_693"/>
      <sheetName val="[입찰안.xls][입찰안.xls][입찰안.xls]_676"/>
      <sheetName val="[입찰안.xls][입찰안.xls][입찰안.xls]_678"/>
      <sheetName val="[입찰안.xls][입찰안.xls][입찰안.xls]_677"/>
      <sheetName val="[입찰안.xls][입찰안.xls][입찰안.xls]_679"/>
      <sheetName val="[입찰안.xls][입찰안.xls][입찰안.xls]_680"/>
      <sheetName val="[입찰안.xls][입찰안.xls][입찰안.xls]_681"/>
      <sheetName val="[입찰안.xls][입찰안.xls][입찰안.xls]_682"/>
      <sheetName val="[입찰안.xls][입찰안.xls][입찰안.xls]_683"/>
      <sheetName val="[입찰안.xls][입찰안.xls][입찰안.xls]_685"/>
      <sheetName val="[입찰안.xls][입찰안.xls][입찰안.xls]_686"/>
      <sheetName val="[입찰안.xls][입찰안.xls][입찰안.xls]_687"/>
      <sheetName val="[입찰안.xls][입찰안.xls][입찰안.xls]_688"/>
      <sheetName val="[입찰안.xls][입찰안.xls][입찰안.xls]_692"/>
      <sheetName val="[입찰안.xls][입찰안.xls][입찰안.xls]_689"/>
      <sheetName val="[입찰안.xls][입찰안.xls][입찰안.xls]_690"/>
      <sheetName val="[입찰안.xls][입찰안.xls][입찰안.xls]_691"/>
      <sheetName val="[입찰안.xls][입찰안.xls][입찰안.xls]_699"/>
      <sheetName val="[입찰안.xls][입찰안.xls][입찰안.xls]_694"/>
      <sheetName val="[입찰안.xls][입찰안.xls][입찰안.xls]_695"/>
      <sheetName val="[입찰안.xls][입찰안.xls][입찰안.xls]_698"/>
      <sheetName val="[입찰안.xls][입찰안.xls][입찰안.xls]_696"/>
      <sheetName val="[입찰안.xls][입찰안.xls][입찰안.xls]_697"/>
      <sheetName val="[입찰안.xls][입찰안.xls][입찰안.xls]_718"/>
      <sheetName val="[입찰안.xls][입찰안.xls][입찰안.xls]_704"/>
      <sheetName val="[입찰안.xls][입찰안.xls][입찰안.xls]_700"/>
      <sheetName val="[입찰안.xls][입찰안.xls][입찰안.xls]_701"/>
      <sheetName val="[입찰안.xls][입찰안.xls][입찰안.xls]_702"/>
      <sheetName val="[입찰안.xls][입찰안.xls][입찰안.xls]_703"/>
      <sheetName val="[입찰안.xls][입찰안.xls][입찰안.xls]_705"/>
      <sheetName val="[입찰안.xls][입찰안.xls][입찰안.xls]_706"/>
      <sheetName val="[입찰안.xls][입찰안.xls][입찰안.xls]_707"/>
      <sheetName val="[입찰안.xls][입찰안.xls][입찰안.xls]_708"/>
      <sheetName val="[입찰안.xls][입찰안.xls][입찰안.xls]_728"/>
      <sheetName val="[입찰안.xls][입찰안.xls][입찰안.xls]_710"/>
      <sheetName val="[입찰안.xls][입찰안.xls][입찰안.xls]_709"/>
      <sheetName val="[입찰안.xls][입찰안.xls][입찰안.xls]_711"/>
      <sheetName val="[입찰안.xls][입찰안.xls][입찰안.xls]_712"/>
      <sheetName val="[입찰안.xls][입찰안.xls][입찰안.xls]_713"/>
      <sheetName val="[입찰안.xls][입찰안.xls][입찰안.xls]_715"/>
      <sheetName val="[입찰안.xls][입찰안.xls][입찰안.xls]_714"/>
      <sheetName val="[입찰안.xls][입찰안.xls][입찰안.xls]_716"/>
      <sheetName val="[입찰안.xls][입찰안.xls][입찰안.xls]_717"/>
      <sheetName val="[입찰안.xls][입찰안.xls][입찰안.xls]_720"/>
      <sheetName val="[입찰안.xls][입찰안.xls][입찰안.xls]_719"/>
      <sheetName val="[입찰안.xls][입찰안.xls][입찰안.xls]_721"/>
      <sheetName val="[입찰안.xls][입찰안.xls][입찰안.xls]_722"/>
      <sheetName val="[입찰안.xls][입찰안.xls][입찰안.xls]_723"/>
      <sheetName val="[입찰안.xls][입찰안.xls][입찰안.xls]_724"/>
      <sheetName val="[입찰안.xls][입찰안.xls][입찰안.xls]_725"/>
      <sheetName val="[입찰안.xls][입찰안.xls][입찰안.xls]_726"/>
      <sheetName val="[입찰안.xls][입찰안.xls][입찰안.xls]_727"/>
      <sheetName val="[입찰안.xls][입찰안.xls][입찰안.xls]_729"/>
      <sheetName val="[입찰안.xls][입찰안.xls][입찰안.xls]_730"/>
      <sheetName val="[입찰안.xls][입찰안.xls][입찰안.xls]_732"/>
      <sheetName val="[입찰안.xls][입찰안.xls][입찰안.xls]_731"/>
      <sheetName val="[입찰안.xls][입찰안.xls][입찰안.xls]_739"/>
      <sheetName val="[입찰안.xls][입찰안.xls][입찰안.xls]_733"/>
      <sheetName val="[입찰안.xls][입찰안.xls][입찰안.xls]_734"/>
      <sheetName val="[입찰안.xls][입찰안.xls][입찰안.xls]_735"/>
      <sheetName val="[입찰안.xls][입찰안.xls][입찰안.xls]_736"/>
      <sheetName val="[입찰안.xls][입찰안.xls][입찰안.xls]_737"/>
      <sheetName val="[입찰안.xls][입찰안.xls][입찰안.xls]_738"/>
      <sheetName val="[입찰안.xls][입찰안.xls][입찰안.xls]_743"/>
      <sheetName val="[입찰안.xls][입찰안.xls][입찰안.xls]_740"/>
      <sheetName val="[입찰안.xls][입찰안.xls][입찰안.xls]_741"/>
      <sheetName val="[입찰안.xls][입찰안.xls][입찰안.xls]_742"/>
      <sheetName val="P"/>
      <sheetName val="CPK"/>
      <sheetName val="매부"/>
      <sheetName val="1. Dashboard"/>
      <sheetName val="기본DATA"/>
      <sheetName val="Thoat nuoc"/>
      <sheetName val="DU_LIEU"/>
      <sheetName val="BAG-2"/>
      <sheetName val="SAP"/>
      <sheetName val="PHU LUC 01"/>
      <sheetName val="Đầu vào"/>
      <sheetName val="Bill 02 INF"/>
      <sheetName val="1_설계_x0000_건3"/>
      <sheetName val="CM_x0000__x0000__x0000_"/>
      <sheetName val="단가_및_재_x0000_비3"/>
      <sheetName val="[입찰안.xls]___2"/>
      <sheetName val="[입찰안.xls]___3"/>
      <sheetName val="[입찰안.xls]B__2"/>
      <sheetName val="[입찰안.xls]B__3"/>
      <sheetName val="1_설계"/>
      <sheetName val="단가_및_재"/>
      <sheetName val="7._x0000__x0000__x0000_"/>
      <sheetName val="집계장(Â_x0000_Ԁ_x0000_怀㲨"/>
      <sheetName val="[입찰안.xls][입찰안.xls][입찰안.xls]___8"/>
      <sheetName val="[입찰안.xls][입찰안_xls][입찰안_xls]___4"/>
      <sheetName val="[입찰안.xls][입찰안.xls][입찰안_xls]___3"/>
      <sheetName val="내역서을"/>
      <sheetName val="[입찰안.xls][입찰안.xls][입찰안.xls]_745"/>
      <sheetName val="[입찰안.xls][입찰안.xls][입찰안.xls]_746"/>
      <sheetName val="[입찰안.xls][입찰안.xls][입찰안.xls]_747"/>
      <sheetName val="[입찰안.xls][입찰안.xls][입찰안.xls]_756"/>
      <sheetName val="[입찰안.xls][입찰안.xls][입찰안.xls]_752"/>
      <sheetName val="[입찰안.xls][입찰안.xls][입찰안.xls]_749"/>
      <sheetName val="[입찰안.xls][입찰안.xls][입찰안.xls]_748"/>
      <sheetName val="[입찰안.xls][입찰안.xls][입찰안.xls]_750"/>
      <sheetName val="[입찰안.xls][입찰안.xls][입찰안.xls]_751"/>
      <sheetName val="[입찰안.xls][입찰안.xls][입찰안.xls]_754"/>
      <sheetName val="[입찰안.xls][입찰안.xls][입찰안.xls]_753"/>
      <sheetName val="[입찰안.xls][입찰안.xls][입찰안.xls]_755"/>
      <sheetName val="[입찰안.xls][입찰안.xls][입찰안.xls]_759"/>
      <sheetName val="[입찰안.xls][입찰안.xls][입찰안.xls]_762"/>
      <sheetName val="[입찰안.xls][입찰안.xls][입찰안.xls]_757"/>
      <sheetName val="[입찰안.xls][입찰안.xls][입찰안.xls]_758"/>
      <sheetName val="[입찰안.xls][입찰안.xls][입찰안.xls]_760"/>
      <sheetName val="[입찰안.xls][입찰안.xls][입찰안.xls]_761"/>
      <sheetName val="負荷集計（断熱不燃）"/>
      <sheetName val="xe"/>
      <sheetName val="chiet tinh"/>
      <sheetName val="DMKH"/>
      <sheetName val="DmChitiet"/>
      <sheetName val="Nhatky"/>
      <sheetName val="사업소득자세수추계"/>
      <sheetName val="[입찰안.xls][입찰안.xls][입찰안.xls]_763"/>
      <sheetName val="Cash"/>
      <sheetName val="6-1.Summary Of Cost"/>
      <sheetName val="6-2.In-Direct Cost"/>
      <sheetName val="6-3.EQ Cost"/>
      <sheetName val="6-4-1.MP Status(107,125,12)"/>
      <sheetName val="6-4-2.MP Status(144)"/>
      <sheetName val="6-5-1.EQ Status(107,125,12)"/>
      <sheetName val="6-5-2.EQ Status(144)"/>
      <sheetName val="6-6.Agree.Other&amp;Expanse.(Att.1)"/>
      <sheetName val="6-7.EQ Apply"/>
      <sheetName val="제출&lt;--------&gt;참조"/>
      <sheetName val="MP U107,125,12"/>
      <sheetName val="MP U144"/>
      <sheetName val="EQ U107,125,12"/>
      <sheetName val="EQ U144"/>
      <sheetName val="Agrement Day W.Cost"/>
      <sheetName val="Agrement Day EQ Cost"/>
      <sheetName val="Indirect Cost"/>
      <sheetName val="[입찰안.xls][입찰안.xls][입찰안.xls]_765"/>
      <sheetName val="[입찰안.xls][입찰안.xls][입찰안.xls]_768"/>
      <sheetName val="[입찰안.xls][입찰안.xls][입찰안.xls]_776"/>
      <sheetName val="CT Thang Mo"/>
      <sheetName val="Main_Mech"/>
      <sheetName val="Sub_Mech"/>
      <sheetName val="[입찰안.xls][입찰안.xls][입찰안.xls]_781"/>
      <sheetName val="[입찰안.xls][입찰안.xls][입찰안.xls]_779"/>
      <sheetName val="[입찰안.xls][입찰안.xls][입찰안.xls]_787"/>
      <sheetName val="[입찰안.xls][입찰안.xls][입찰안.xls]_788"/>
      <sheetName val="[입찰안.xls][입찰안.xls][입찰안.xls]_783"/>
      <sheetName val="[입찰안.xls][입찰안.xls][입찰안.xls]_784"/>
      <sheetName val="[입찰안.xls][입찰안.xls][입찰안.xls]_785"/>
      <sheetName val="[입찰안.xls][입찰안.xls][입찰안.xls]_786"/>
      <sheetName val="[입찰안.xls][입찰안.xls][입찰안.xls]_795"/>
      <sheetName val="[입찰안.xls][입찰안.xls][입찰안.xls]_794"/>
      <sheetName val="[입찰안.xls][입찰안.xls][입찰안.xls]_797"/>
      <sheetName val="[입찰안.xls][입찰안.xls][입찰안.xls]_802"/>
      <sheetName val="[입찰안.xls][입찰안.xls][입찰안.xls]_801"/>
      <sheetName val="[입찰안.xls][입찰안.xls][입찰안.xls]_798"/>
      <sheetName val="[입찰안.xls][입찰안.xls][입찰안.xls]_799"/>
      <sheetName val="[입찰안.xls][입찰안.xls][입찰안.xls]_800"/>
      <sheetName val="[입찰안.xls][입찰안.xls][입찰안.xls]_820"/>
      <sheetName val="[입찰안.xls][입찰안.xls][입찰안.xls]_803"/>
      <sheetName val="[입찰안.xls][입찰안.xls][입찰안.xls]_813"/>
      <sheetName val="[입찰안.xls][입찰안.xls][입찰안.xls]_807"/>
      <sheetName val="[입찰안.xls][입찰안.xls][입찰안.xls]_804"/>
      <sheetName val="[입찰안.xls][입찰안.xls][입찰안.xls]_805"/>
      <sheetName val="[입찰안.xls][입찰안.xls][입찰안.xls]_806"/>
      <sheetName val="[입찰안.xls][입찰안.xls][입찰안.xls]_812"/>
      <sheetName val="[입찰안.xls][입찰안.xls][입찰안.xls]_809"/>
      <sheetName val="[입찰안.xls][입찰안.xls][입찰안.xls]_808"/>
      <sheetName val="[입찰안.xls][입찰안.xls][입찰안.xls]_810"/>
      <sheetName val="[입찰안.xls][입찰안.xls][입찰안.xls]_811"/>
      <sheetName val="[입찰안.xls][입찰안.xls][입찰안.xls]_816"/>
      <sheetName val="[입찰안.xls][입찰안.xls][입찰안.xls]_814"/>
      <sheetName val="[입찰안.xls][입찰안.xls][입찰안.xls]_815"/>
      <sheetName val="[입찰안.xls][입찰안.xls][입찰안.xls]_817"/>
      <sheetName val="[입찰안.xls][입찰안.xls][입찰안.xls]_818"/>
      <sheetName val="[입찰안.xls][입찰안.xls][입찰안.xls]_822"/>
      <sheetName val="[입찰안.xls][입찰안.xls][입찰안.xls]_821"/>
      <sheetName val="[입찰안.xls][입찰안.xls][입찰안.xls]_819"/>
      <sheetName val="[입찰안.xls][입찰안.xls]_____xls_1340"/>
      <sheetName val="[입찰안.xls][입찰안.xls]_____xls_1248"/>
      <sheetName val="[입찰안.xls][입찰안.xls]_____xls_1255"/>
      <sheetName val="[입찰안.xls][입찰안.xls]_____xls_1252"/>
      <sheetName val="[입찰안.xls][입찰안.xls]_____xls_1245"/>
      <sheetName val="[입찰안.xls][입찰안.xls]_____xls_1246"/>
      <sheetName val="[입찰안.xls][입찰안.xls]_____xls_1244"/>
      <sheetName val="집수정단면도 (2)"/>
      <sheetName val="[입찰안.xls][입찰안.xls]_____xls_1236"/>
      <sheetName val="[입찰안.xls][입찰안.xls]_____xls_1240"/>
      <sheetName val="3련_B裉ۿ"/>
      <sheetName val="원가계산서(변경)"/>
      <sheetName val="[입찰안.xls][입찰안.xls]_____xls_1221"/>
      <sheetName val="[입찰안.xls][입찰안.xls]_____xls_1054"/>
      <sheetName val="[입찰안.xls][입찰안.xls]_____xls_1056"/>
      <sheetName val="[입찰안.xls][입찰안.xls]_____xls_1055"/>
      <sheetName val="[입찰안.xls][입찰안.xls][입찰안.xls]_827"/>
      <sheetName val="[입찰안.xls][입찰안.xls][입찰안.xls]_823"/>
      <sheetName val="[입찰안.xls][입찰안.xls][입찰안.xls]_824"/>
      <sheetName val="[입찰안.xls][입찰안.xls][입찰안.xls]_825"/>
      <sheetName val="[입찰안.xls][입찰안.xls][입찰안.xls]_826"/>
      <sheetName val="[입찰안.xls][입찰안.xls][입찰안.xls]_838"/>
      <sheetName val="[입찰안.xls][입찰안.xls][입찰안.xls]_828"/>
      <sheetName val="[입찰안.xls][입찰안.xls][입찰안.xls]_829"/>
      <sheetName val="[입찰안.xls][입찰안.xls][입찰안.xls]_830"/>
      <sheetName val="[입찰안.xls][입찰안.xls][입찰안.xls]_831"/>
      <sheetName val="[입찰안.xls][입찰안.xls][입찰안.xls]_832"/>
      <sheetName val="[입찰안.xls][입찰안.xls][입찰안.xls]_834"/>
      <sheetName val="[입찰안.xls][입찰안.xls][입찰안.xls]_833"/>
      <sheetName val="[입찰안.xls][입찰안.xls][입찰안.xls]_835"/>
      <sheetName val="[입찰안.xls][입찰안.xls][입찰안.xls]_836"/>
      <sheetName val="[입찰안.xls][입찰안.xls][입찰안.xls]_837"/>
      <sheetName val="[입찰안.xls][입찰안.xls][입찰안.xls]_844"/>
      <sheetName val="[입찰안.xls][입찰안.xls][입찰안.xls]_846"/>
      <sheetName val="[입찰안.xls][입찰안.xls][입찰안.xls]_839"/>
      <sheetName val="[입찰안.xls][입찰안.xls][입찰안.xls]_840"/>
      <sheetName val="[입찰안.xls][입찰안.xls][입찰안.xls]_843"/>
      <sheetName val="[입찰안.xls][입찰안.xls][입찰안.xls]_841"/>
      <sheetName val="[입찰안.xls][입찰안.xls][입찰안.xls]_842"/>
      <sheetName val="[입찰안.xls][입찰안.xls][입찰안.xls]_845"/>
      <sheetName val="[입찰안.xls][입찰안.xls][입찰안.xls]_860"/>
      <sheetName val="[입찰안.xls][입찰안.xls][입찰안.xls]_847"/>
      <sheetName val="[입찰안.xls][입찰안.xls][입찰안.xls]_848"/>
      <sheetName val="[입찰안.xls][입찰안.xls][입찰안.xls]_850"/>
      <sheetName val="[입찰안.xls][입찰안.xls][입찰안.xls]_849"/>
      <sheetName val="[입찰안.xls][입찰안.xls][입찰안.xls]_851"/>
      <sheetName val="[입찰안.xls][입찰안.xls][입찰안.xls]_852"/>
      <sheetName val="[입찰안.xls][입찰안.xls][입찰안.xls]_854"/>
      <sheetName val="[입찰안.xls][입찰안.xls][입찰안.xls]_853"/>
      <sheetName val="[입찰안.xls][입찰안.xls][입찰안.xls]_855"/>
      <sheetName val="[입찰안.xls][입찰안.xls][입찰안.xls]_856"/>
      <sheetName val="[입찰안.xls][입찰안.xls][입찰안.xls]_857"/>
      <sheetName val="[입찰안.xls][입찰안.xls][입찰안.xls]_859"/>
      <sheetName val="[입찰안.xls][입찰안.xls][입찰안.xls]_858"/>
      <sheetName val="[입찰안.xls][입찰안.xls][입찰안.xls]_861"/>
      <sheetName val="[입찰안.xls][입찰안.xls][입찰안.xls]_886"/>
      <sheetName val="[입찰안.xls][입찰안.xls][입찰안.xls]_862"/>
      <sheetName val="[입찰안.xls][입찰안.xls][입찰안.xls]_863"/>
      <sheetName val="[입찰안.xls][입찰안.xls][입찰안.xls]_864"/>
      <sheetName val="[입찰안.xls][입찰안.xls][입찰안.xls]_865"/>
      <sheetName val="[입찰안.xls][입찰안.xls][입찰안.xls]_866"/>
      <sheetName val="[입찰안.xls][입찰안.xls][입찰안.xls]_867"/>
      <sheetName val="[입찰안.xls][입찰안.xls][입찰안.xls]_868"/>
      <sheetName val="[입찰안.xls][입찰안.xls][입찰안.xls]_869"/>
      <sheetName val="[입찰안.xls][입찰안.xls][입찰안.xls]_870"/>
      <sheetName val="[입찰안.xls][입찰안.xls][입찰안.xls]_871"/>
      <sheetName val="[입찰안.xls][입찰안.xls][입찰안.xls]_872"/>
      <sheetName val="[입찰안.xls][입찰안.xls][입찰안.xls]_873"/>
      <sheetName val="[입찰안.xls][입찰안.xls][입찰안.xls]_874"/>
      <sheetName val="[입찰안.xls][입찰안.xls][입찰안.xls]_895"/>
      <sheetName val="[입찰안.xls][입찰안.xls][입찰안.xls]_894"/>
      <sheetName val="[입찰안.xls][입찰안.xls][입찰안.xls]_875"/>
      <sheetName val="[입찰안.xls][입찰안.xls][입찰안.xls]_876"/>
      <sheetName val="[입찰안.xls][입찰안.xls][입찰안.xls]_877"/>
      <sheetName val="[입찰안.xls][입찰안.xls][입찰안.xls]_878"/>
      <sheetName val="[입찰안.xls][입찰안.xls][입찰안.xls]_879"/>
      <sheetName val="[입찰안.xls][입찰안.xls][입찰안.xls]_880"/>
      <sheetName val="[입찰안.xls][입찰안.xls][입찰안.xls]_881"/>
      <sheetName val="[입찰안.xls][입찰안.xls][입찰안.xls]_882"/>
      <sheetName val="[입찰안.xls][입찰안.xls][입찰안.xls]_883"/>
      <sheetName val="[입찰안.xls][입찰안.xls][입찰안.xls]_884"/>
      <sheetName val="[입찰안.xls][입찰안.xls][입찰안.xls]_885"/>
      <sheetName val="[입찰안.xls][입찰안.xls][입찰안.xls]_887"/>
      <sheetName val="[입찰안.xls][입찰안.xls][입찰안.xls]_889"/>
      <sheetName val="[입찰안.xls][입찰안.xls][입찰안.xls]_888"/>
      <sheetName val="[입찰안.xls][입찰안.xls][입찰안.xls]_890"/>
      <sheetName val="[입찰안.xls][입찰안.xls][입찰안.xls]_891"/>
      <sheetName val="[입찰안.xls][입찰안.xls][입찰안.xls]_892"/>
      <sheetName val="[입찰안.xls][입찰안.xls][입찰안.xls]_893"/>
      <sheetName val="[입찰안.xls][입찰안.xls][입찰안.xls]_908"/>
      <sheetName val="[입찰안.xls][입찰안.xls][입찰안.xls]_899"/>
      <sheetName val="[입찰안.xls][입찰안.xls][입찰안.xls]_896"/>
      <sheetName val="[입찰안.xls][입찰안.xls][입찰안.xls]_897"/>
      <sheetName val="[입찰안.xls][입찰안.xls][입찰안.xls]_898"/>
      <sheetName val="[입찰안.xls][입찰안.xls][입찰안.xls]_959"/>
      <sheetName val="[입찰안.xls][입찰안.xls][입찰안.xls]_950"/>
      <sheetName val="[입찰안.xls][입찰안.xls][입찰안.xls]_900"/>
      <sheetName val="[입찰안.xls][입찰안.xls][입찰안.xls]_902"/>
      <sheetName val="[입찰안.xls][입찰안.xls][입찰안.xls]_901"/>
      <sheetName val="[입찰안.xls][입찰안.xls][입찰안.xls]_906"/>
      <sheetName val="[입찰안.xls][입찰안.xls][입찰안.xls]_905"/>
      <sheetName val="[입찰안.xls][입찰안.xls][입찰안.xls]_903"/>
      <sheetName val="[입찰안.xls][입찰안.xls][입찰안.xls]_904"/>
      <sheetName val="[입찰안.xls][입찰안.xls][입찰안.xls]_907"/>
      <sheetName val="[입찰안.xls][입찰안.xls][입찰안.xls]_939"/>
      <sheetName val="[입찰안.xls][입찰안.xls][입찰안.xls]_921"/>
      <sheetName val="[입찰안.xls][입찰안.xls][입찰안.xls]_912"/>
      <sheetName val="[입찰안.xls][입찰안.xls][입찰안.xls]_911"/>
      <sheetName val="[입찰안.xls][입찰안.xls][입찰안.xls]_909"/>
      <sheetName val="[입찰안.xls][입찰안.xls][입찰안.xls]_910"/>
      <sheetName val="[입찰안.xls][입찰안.xls][입찰안.xls]_914"/>
      <sheetName val="[입찰안.xls][입찰안.xls][입찰안.xls]_913"/>
      <sheetName val="[입찰안.xls][입찰안.xls][입찰안.xls]_915"/>
      <sheetName val="[입찰안.xls][입찰안.xls][입찰안.xls]_916"/>
      <sheetName val="[입찰안.xls][입찰안.xls][입찰안.xls]_917"/>
      <sheetName val="[입찰안.xls][입찰안.xls][입찰안.xls]_918"/>
      <sheetName val="[입찰안.xls][입찰안.xls][입찰안.xls]_919"/>
      <sheetName val="[입찰안.xls][입찰안.xls][입찰안.xls]_920"/>
      <sheetName val="[입찰안.xls][입찰안.xls][입찰안.xls]_922"/>
      <sheetName val="[입찰안.xls][입찰안.xls][입찰안.xls]_928"/>
      <sheetName val="[입찰안.xls][입찰안.xls][입찰안.xls]_926"/>
      <sheetName val="[입찰안.xls][입찰안.xls][입찰안.xls]_924"/>
      <sheetName val="[입찰안.xls][입찰안.xls][입찰안.xls]_923"/>
      <sheetName val="[입찰안.xls][입찰안.xls][입찰안.xls]_925"/>
      <sheetName val="[입찰안.xls][입찰안.xls][입찰안.xls]_927"/>
      <sheetName val="[입찰안.xls][입찰안.xls][입찰안.xls]_929"/>
      <sheetName val="[입찰안.xls][입찰안.xls][입찰안.xls]_930"/>
      <sheetName val="[입찰안.xls][입찰안.xls][입찰안.xls]_933"/>
      <sheetName val="[입찰안.xls][입찰안.xls][입찰안.xls]_931"/>
      <sheetName val="[입찰안.xls][입찰안.xls][입찰안.xls]_932"/>
      <sheetName val="[입찰안.xls][입찰안.xls][입찰안.xls]_934"/>
      <sheetName val="[입찰안.xls][입찰안.xls][입찰안.xls]_937"/>
      <sheetName val="[입찰안.xls][입찰안.xls][입찰안.xls]_935"/>
      <sheetName val="[입찰안.xls][입찰안.xls][입찰안.xls]_936"/>
      <sheetName val="[입찰안.xls][입찰안.xls][입찰안.xls]_938"/>
      <sheetName val="[입찰안.xls][입찰안.xls][입찰안.xls]_940"/>
      <sheetName val="[입찰안.xls][입찰안.xls][입찰안.xls]_941"/>
      <sheetName val="[입찰안.xls][입찰안.xls][입찰안.xls]_942"/>
      <sheetName val="[입찰안.xls][입찰안.xls][입찰안.xls]_944"/>
      <sheetName val="[입찰안.xls][입찰안.xls][입찰안.xls]_943"/>
      <sheetName val="[입찰안.xls][입찰안.xls][입찰안.xls]_945"/>
      <sheetName val="[입찰안.xls][입찰안.xls][입찰안.xls]_946"/>
      <sheetName val="[입찰안.xls][입찰안.xls][입찰안.xls]_947"/>
      <sheetName val="[입찰안.xls][입찰안.xls][입찰안.xls]_948"/>
      <sheetName val="[입찰안.xls][입찰안.xls][입찰안.xls]_949"/>
      <sheetName val="[입찰안.xls][입찰안.xls][입찰안.xls]_954"/>
      <sheetName val="[입찰안.xls][입찰안.xls][입찰안.xls]_953"/>
      <sheetName val="[입찰안.xls][입찰안.xls][입찰안.xls]_952"/>
      <sheetName val="[입찰안.xls][입찰안.xls][입찰안.xls]_951"/>
      <sheetName val="[입찰안.xls][입찰안.xls][입찰안.xls]_956"/>
      <sheetName val="[입찰안.xls][입찰안.xls][입찰안.xls]_955"/>
      <sheetName val="[입찰안.xls][입찰안.xls][입찰안.xls]_957"/>
      <sheetName val="[입찰안.xls][입찰안.xls][입찰안.xls]_958"/>
      <sheetName val="[입찰안.xls][입찰안.xls][입찰안.xls]_962"/>
      <sheetName val="[입찰안.xls][입찰안.xls][입찰안.xls]_969"/>
      <sheetName val="[입찰안.xls][입찰안.xls][입찰안.xls]_960"/>
      <sheetName val="[입찰안.xls][입찰안.xls][입찰안.xls]_961"/>
      <sheetName val="[입찰안.xls][입찰안.xls][입찰안.xls]_963"/>
      <sheetName val="[입찰안.xls][입찰안.xls][입찰안.xls]_972"/>
      <sheetName val="[입찰안.xls][입찰안.xls][입찰안.xls]_964"/>
      <sheetName val="[입찰안.xls][입찰안.xls][입찰안.xls]_965"/>
      <sheetName val="[입찰안.xls][입찰안.xls][입찰안.xls]_967"/>
      <sheetName val="[입찰안.xls][입찰안.xls][입찰안.xls]_966"/>
      <sheetName val="[입찰안.xls][입찰안.xls][입찰안.xls]_968"/>
      <sheetName val="[입찰안.xls][입찰안.xls][입찰안.xls]_975"/>
      <sheetName val="[입찰안.xls][입찰안.xls][입찰안.xls]_976"/>
      <sheetName val="[입찰안.xls][입찰안.xls][입찰안.xls]_970"/>
      <sheetName val="[입찰안.xls][입찰안.xls][입찰안.xls]_971"/>
      <sheetName val="[입찰안.xls][입찰안.xls][입찰안.xls]_973"/>
      <sheetName val="[입찰안.xls][입찰안.xls][입찰안.xls]_974"/>
      <sheetName val="[입찰안.xls][입찰안.xls][입찰안.xls]_978"/>
      <sheetName val="[입찰안.xls][입찰안.xls][입찰안.xls]_977"/>
      <sheetName val="[입찰안.xls][입찰안.xls][입찰안.xls]_985"/>
      <sheetName val="[입찰안.xls][입찰안.xls][입찰안.xls]_979"/>
      <sheetName val="[입찰안.xls][입찰안.xls][입찰안.xls]_997"/>
      <sheetName val="[입찰안.xls][입찰안.xls][입찰안.xls]_980"/>
      <sheetName val="[입찰안.xls][입찰안.xls][입찰안.xls]_981"/>
      <sheetName val="[입찰안.xls][입찰안.xls][입찰안.xls]_982"/>
      <sheetName val="[입찰안.xls][입찰안.xls][입찰안.xls]_983"/>
      <sheetName val="[입찰안.xls][입찰안.xls][입찰안.xls]_984"/>
      <sheetName val="[입찰안.xls][입찰안.xls][입찰안.xls]_986"/>
      <sheetName val="[입찰안.xls][입찰안.xls][입찰안.xls]_987"/>
      <sheetName val="[입찰안.xls][입찰안.xls][입찰안.xls]_988"/>
      <sheetName val="[입찰안.xls][입찰안.xls][입찰안.xls]_989"/>
      <sheetName val="[입찰안.xls][입찰안.xls]_____xls_1006"/>
      <sheetName val="[입찰안.xls][입찰안.xls][입찰안.xls]_990"/>
      <sheetName val="[입찰안.xls][입찰안.xls][입찰안.xls]_991"/>
      <sheetName val="[입찰안.xls][입찰안.xls][입찰안.xls]_992"/>
      <sheetName val="[입찰안.xls][입찰안.xls][입찰안.xls]_994"/>
      <sheetName val="[입찰안.xls][입찰안.xls][입찰안.xls]_993"/>
      <sheetName val="[입찰안.xls][입찰안.xls][입찰안.xls]_995"/>
      <sheetName val="[입찰안.xls][입찰안.xls][입찰안.xls]_996"/>
      <sheetName val="[입찰안.xls][입찰안.xls]_____xls_1001"/>
      <sheetName val="[입찰안.xls][입찰안.xls][입찰안.xls]_998"/>
      <sheetName val="[입찰안.xls][입찰안.xls][입찰안.xls]_999"/>
      <sheetName val="[입찰안.xls][입찰안.xls]_____xls_1000"/>
      <sheetName val="[입찰안.xls][입찰안.xls]_____xls_1005"/>
      <sheetName val="[입찰안.xls][입찰안.xls]_____xls_1002"/>
      <sheetName val="[입찰안.xls][입찰안.xls]_____xls_1003"/>
      <sheetName val="[입찰안.xls][입찰안.xls]_____xls_1004"/>
      <sheetName val="[입찰안.xls][입찰안.xls]_____xls_1024"/>
      <sheetName val="[입찰안.xls][입찰안.xls]_____xls_1007"/>
      <sheetName val="[입찰안.xls][입찰안.xls]_____xls_1016"/>
      <sheetName val="[입찰안.xls][입찰안.xls]_____xls_1008"/>
      <sheetName val="[입찰안.xls][입찰안.xls]_____xls_1019"/>
      <sheetName val="[입찰안.xls][입찰안.xls]_____xls_1009"/>
      <sheetName val="[입찰안.xls][입찰안.xls]_____xls_1010"/>
      <sheetName val="[입찰안.xls][입찰안.xls]_____xls_1015"/>
      <sheetName val="[입찰안.xls][입찰안.xls]_____xls_1012"/>
      <sheetName val="[입찰안.xls][입찰안.xls]_____xls_1011"/>
      <sheetName val="[입찰안.xls][입찰안.xls]_____xls_1014"/>
      <sheetName val="[입찰안.xls][입찰안.xls]_____xls_1013"/>
      <sheetName val="[입찰안.xls][입찰안.xls]_____xls_1017"/>
      <sheetName val="[입찰안.xls][입찰안.xls]_____xls_1018"/>
      <sheetName val="[입찰안.xls][입찰안.xls]_____xls_1023"/>
      <sheetName val="[입찰안.xls][입찰안.xls]_____xls_1020"/>
      <sheetName val="[입찰안.xls][입찰안.xls]_____xls_1021"/>
      <sheetName val="[입찰안.xls][입찰안.xls]_____xls_1022"/>
      <sheetName val="[입찰안.xls][입찰안.xls]_____xls_1025"/>
      <sheetName val="[입찰안.xls][입찰안.xls]_____xls_1031"/>
      <sheetName val="[입찰안.xls][입찰안.xls]_____xls_1032"/>
      <sheetName val="[입찰안.xls][입찰안.xls]_____xls_1026"/>
      <sheetName val="[입찰안.xls][입찰안.xls]_____xls_1028"/>
      <sheetName val="[입찰안.xls][입찰안.xls]_____xls_1027"/>
      <sheetName val="[입찰안.xls][입찰안.xls]_____xls_1030"/>
      <sheetName val="[입찰안.xls][입찰안.xls]_____xls_1029"/>
      <sheetName val="[입찰안.xls][입찰안.xls]_____xls_1037"/>
      <sheetName val="[입찰안.xls][입찰안.xls]_____xls_1033"/>
      <sheetName val="[입찰안.xls][입찰안.xls]_____xls_1036"/>
      <sheetName val="[입찰안.xls][입찰안.xls]_____xls_1034"/>
      <sheetName val="[입찰안.xls][입찰안.xls]_____xls_1035"/>
      <sheetName val="[입찰안.xls][입찰안.xls]_____xls_1049"/>
      <sheetName val="[입찰안.xls][입찰안.xls]_____xls_1038"/>
      <sheetName val="[입찰안.xls][입찰안.xls]_____xls_1050"/>
      <sheetName val="[입찰안.xls][입찰안.xls]_____xls_1039"/>
      <sheetName val="[입찰안.xls][입찰안.xls]_____xls_1042"/>
      <sheetName val="[입찰안.xls][입찰안.xls]_____xls_1040"/>
      <sheetName val="[입찰안.xls][입찰안.xls]_____xls_1041"/>
      <sheetName val="[입찰안.xls][입찰안.xls]_____xls_1045"/>
      <sheetName val="[입찰안.xls][입찰안.xls]_____xls_1043"/>
      <sheetName val="[입찰안.xls][입찰안.xls]_____xls_1044"/>
      <sheetName val="[입찰안.xls][입찰안.xls]_____xls_1046"/>
      <sheetName val="[입찰안.xls][입찰안.xls]_____xls_1047"/>
      <sheetName val="[입찰안.xls][입찰안.xls]_____xls_1048"/>
      <sheetName val="[입찰안.xls][입찰안.xls]_____xls_1053"/>
      <sheetName val="[입찰안.xls][입찰안.xls]_____xls_1052"/>
      <sheetName val="[입찰안.xls][입찰안.xls]_____xls_1051"/>
      <sheetName val="[입찰안.xls][입찰안.xls]_____xls_1058"/>
      <sheetName val="[입찰안.xls][입찰안.xls]_____xls_1060"/>
      <sheetName val="[입찰안.xls][입찰안.xls]_____xls_1059"/>
      <sheetName val="[입찰안.xls][입찰안.xls]_____xls_1057"/>
      <sheetName val="[입찰안.xls][입찰안.xls]_____xls_1061"/>
      <sheetName val="[입찰안.xls][입찰안.xls]_____xls_1216"/>
      <sheetName val="[입찰안.xls][입찰안.xls]_____xls_1218"/>
      <sheetName val="[입찰안.xls][입찰안.xls]_____xls_1217"/>
      <sheetName val="[입찰안.xls][입찰안.xls]_____xls_1063"/>
      <sheetName val="[입찰안.xls][입찰안.xls]_____xls_1062"/>
      <sheetName val="[입찰안.xls][입찰안.xls]_____xls_1066"/>
      <sheetName val="[입찰안.xls][입찰안.xls]_____xls_1064"/>
      <sheetName val="[입찰안.xls][입찰안.xls]_____xls_1065"/>
      <sheetName val="[입찰안.xls][입찰안.xls]_____xls_1068"/>
      <sheetName val="[입찰안.xls][입찰안.xls]_____xls_1094"/>
      <sheetName val="[입찰안.xls][입찰안.xls]_____xls_1067"/>
      <sheetName val="[입찰안.xls][입찰안.xls]_____xls_1069"/>
      <sheetName val="[입찰안.xls][입찰안.xls]_____xls_1072"/>
      <sheetName val="[입찰안.xls][입찰안.xls]_____xls_1071"/>
      <sheetName val="[입찰안.xls][입찰안.xls]_____xls_1070"/>
      <sheetName val="[입찰안.xls][입찰안.xls]_____xls_1074"/>
      <sheetName val="[입찰안.xls][입찰안.xls]_____xls_1073"/>
      <sheetName val="[입찰안.xls][입찰안.xls]_____xls_1075"/>
      <sheetName val="[입찰안.xls][입찰안.xls]_____xls_1076"/>
      <sheetName val="[입찰안.xls][입찰안.xls]_____xls_1079"/>
      <sheetName val="[입찰안.xls][입찰안.xls]_____xls_1078"/>
      <sheetName val="[입찰안.xls][입찰안.xls]_____xls_1077"/>
      <sheetName val="[입찰안.xls][입찰안.xls]_____xls_1080"/>
      <sheetName val="[입찰안.xls][입찰안.xls]_____xls_1081"/>
      <sheetName val="[입찰안.xls][입찰안.xls]_____xls_1083"/>
      <sheetName val="[입찰안.xls][입찰안.xls]_____xls_1082"/>
      <sheetName val="[입찰안.xls][입찰안.xls]_____xls_1086"/>
      <sheetName val="[입찰안.xls][입찰안.xls]_____xls_1084"/>
      <sheetName val="[입찰안.xls][입찰안.xls]_____xls_1085"/>
      <sheetName val="[입찰안.xls][입찰안.xls]_____xls_1088"/>
      <sheetName val="[입찰안.xls][입찰안.xls]_____xls_1089"/>
      <sheetName val="[입찰안.xls][입찰안.xls]_____xls_1087"/>
      <sheetName val="[입찰안.xls][입찰안.xls]_____xls_1095"/>
      <sheetName val="[입찰안.xls][입찰안.xls]_____xls_1090"/>
      <sheetName val="[입찰안.xls][입찰안.xls]_____xls_1091"/>
      <sheetName val="[입찰안.xls][입찰안.xls]_____xls_1092"/>
      <sheetName val="[입찰안.xls][입찰안.xls]_____xls_1093"/>
      <sheetName val="[입찰안.xls][입찰안.xls]_____xls_1115"/>
      <sheetName val="[입찰안.xls][입찰안.xls]_____xls_1096"/>
      <sheetName val="[입찰안.xls][입찰안.xls]_____xls_1097"/>
      <sheetName val="[입찰안.xls][입찰안.xls]_____xls_1098"/>
      <sheetName val="[입찰안.xls][입찰안.xls]_____xls_1099"/>
      <sheetName val="[입찰안.xls][입찰안.xls]_____xls_1100"/>
      <sheetName val="[입찰안.xls][입찰안.xls]_____xls_1101"/>
      <sheetName val="[입찰안.xls][입찰안.xls]_____xls_1102"/>
      <sheetName val="[입찰안.xls][입찰안.xls]_____xls_1103"/>
      <sheetName val="[입찰안.xls][입찰안.xls]_____xls_1104"/>
      <sheetName val="[입찰안.xls][입찰안.xls]_____xls_1105"/>
      <sheetName val="[입찰안.xls][입찰안.xls]_____xls_1106"/>
      <sheetName val="[입찰안.xls][입찰안.xls]_____xls_1107"/>
      <sheetName val="[입찰안.xls][입찰안.xls]_____xls_1112"/>
      <sheetName val="[입찰안.xls][입찰안.xls]_____xls_1108"/>
      <sheetName val="[입찰안.xls][입찰안.xls]_____xls_1110"/>
      <sheetName val="[입찰안.xls][입찰안.xls]_____xls_1109"/>
      <sheetName val="[입찰안.xls][입찰안.xls]_____xls_1111"/>
      <sheetName val="[입찰안.xls][입찰안.xls]_____xls_1113"/>
      <sheetName val="[입찰안.xls][입찰안.xls]_____xls_1114"/>
      <sheetName val="[입찰안.xls][입찰안.xls]_____xls_1147"/>
      <sheetName val="[입찰안.xls][입찰안.xls]_____xls_1135"/>
      <sheetName val="[입찰안.xls][입찰안.xls]_____xls_1130"/>
      <sheetName val="[입찰안.xls][입찰안.xls]_____xls_1118"/>
      <sheetName val="[입찰안.xls][입찰안.xls]_____xls_1116"/>
      <sheetName val="[입찰안.xls][입찰안.xls]_____xls_1117"/>
      <sheetName val="[입찰안.xls][입찰안.xls]_____xls_1119"/>
      <sheetName val="[입찰안.xls][입찰안.xls]_____xls_1120"/>
      <sheetName val="[입찰안.xls][입찰안.xls]_____xls_1121"/>
      <sheetName val="[입찰안.xls][입찰안.xls]_____xls_1122"/>
      <sheetName val="[입찰안.xls][입찰안.xls]_____xls_1123"/>
      <sheetName val="[입찰안.xls][입찰안.xls]_____xls_1124"/>
      <sheetName val="[입찰안.xls][입찰안.xls]_____xls_1125"/>
      <sheetName val="[입찰안.xls][입찰안.xls]_____xls_1126"/>
      <sheetName val="[입찰안.xls][입찰안.xls]_____xls_1127"/>
      <sheetName val="[입찰안.xls][입찰안.xls]_____xls_1128"/>
      <sheetName val="[입찰안.xls][입찰안.xls]_____xls_1129"/>
      <sheetName val="[입찰안.xls][입찰안.xls]_____xls_1131"/>
      <sheetName val="[입찰안.xls][입찰안.xls]_____xls_1132"/>
      <sheetName val="[입찰안.xls][입찰안.xls]_____xls_1134"/>
      <sheetName val="[입찰안.xls][입찰안.xls]_____xls_1133"/>
      <sheetName val="[입찰안.xls][입찰안.xls]_____xls_1146"/>
      <sheetName val="[입찰안.xls][입찰안.xls]_____xls_1140"/>
      <sheetName val="[입찰안.xls][입찰안.xls]_____xls_1136"/>
      <sheetName val="[입찰안.xls][입찰안.xls]_____xls_1137"/>
      <sheetName val="[입찰안.xls][입찰안.xls]_____xls_1138"/>
      <sheetName val="[입찰안.xls][입찰안.xls]_____xls_1139"/>
      <sheetName val="[입찰안.xls][입찰안.xls]_____xls_1141"/>
      <sheetName val="[입찰안.xls][입찰안.xls]_____xls_1142"/>
      <sheetName val="[입찰안.xls][입찰안.xls]_____xls_1143"/>
      <sheetName val="[입찰안.xls][입찰안.xls]_____xls_1144"/>
      <sheetName val="[입찰안.xls][입찰안.xls]_____xls_1145"/>
      <sheetName val="[입찰안.xls][입찰안.xls]_____xls_1166"/>
      <sheetName val="[입찰안.xls][입찰안.xls]_____xls_1149"/>
      <sheetName val="[입찰안.xls][입찰안.xls]_____xls_1148"/>
      <sheetName val="[입찰안.xls][입찰안.xls]_____xls_1154"/>
      <sheetName val="[입찰안.xls][입찰안.xls]_____xls_1150"/>
      <sheetName val="[입찰안.xls][입찰안.xls]_____xls_1152"/>
      <sheetName val="[입찰안.xls][입찰안.xls]_____xls_1151"/>
      <sheetName val="[입찰안.xls][입찰안.xls]_____xls_1153"/>
      <sheetName val="[입찰안.xls][입찰안.xls]_____xls_1155"/>
      <sheetName val="[입찰안.xls][입찰안.xls]_____xls_1156"/>
      <sheetName val="[입찰안.xls][입찰안.xls]_____xls_1157"/>
      <sheetName val="[입찰안.xls][입찰안.xls]_____xls_1158"/>
      <sheetName val="[입찰안.xls][입찰안.xls]_____xls_1159"/>
      <sheetName val="[입찰안.xls][입찰안.xls]_____xls_1162"/>
      <sheetName val="[입찰안.xls][입찰안.xls]_____xls_1160"/>
      <sheetName val="[입찰안.xls][입찰안.xls]_____xls_1161"/>
      <sheetName val="[입찰안.xls][입찰안.xls]_____xls_1165"/>
      <sheetName val="[입찰안.xls][입찰안.xls]_____xls_1163"/>
      <sheetName val="[입찰안.xls][입찰안.xls]_____xls_1164"/>
      <sheetName val="[입찰안.xls][입찰안.xls]_____xls_1184"/>
      <sheetName val="[입찰안.xls][입찰안.xls]_____xls_1168"/>
      <sheetName val="[입찰안.xls][입찰안.xls]_____xls_1167"/>
      <sheetName val="[입찰안.xls][입찰안.xls]_____xls_1169"/>
      <sheetName val="[입찰안.xls][입찰안.xls]_____xls_1170"/>
      <sheetName val="[입찰안.xls][입찰안.xls]_____xls_1171"/>
      <sheetName val="[입찰안.xls][입찰안.xls]_____xls_1176"/>
      <sheetName val="[입찰안.xls][입찰안.xls]_____xls_1172"/>
      <sheetName val="[입찰안.xls][입찰안.xls]_____xls_1173"/>
      <sheetName val="[입찰안.xls][입찰안.xls]_____xls_1174"/>
      <sheetName val="[입찰안.xls][입찰안.xls]_____xls_1175"/>
      <sheetName val="[입찰안.xls][입찰안.xls]_____xls_1177"/>
      <sheetName val="[입찰안.xls][입찰안.xls]_____xls_1179"/>
      <sheetName val="[입찰안.xls][입찰안.xls]_____xls_1178"/>
      <sheetName val="[입찰안.xls][입찰안.xls]_____xls_1191"/>
      <sheetName val="[입찰안.xls][입찰안.xls]_____xls_1182"/>
      <sheetName val="[입찰안.xls][입찰안.xls]_____xls_1180"/>
      <sheetName val="[입찰안.xls][입찰안.xls]_____xls_1181"/>
      <sheetName val="[입찰안.xls][입찰안.xls]_____xls_1183"/>
      <sheetName val="[입찰안.xls][입찰안.xls]_____xls_1185"/>
      <sheetName val="[입찰안.xls][입찰안.xls]_____xls_1186"/>
      <sheetName val="[입찰안.xls][입찰안.xls]_____xls_1187"/>
      <sheetName val="[입찰안.xls][입찰안.xls]_____xls_1190"/>
      <sheetName val="[입찰안.xls][입찰안.xls]_____xls_1188"/>
      <sheetName val="[입찰안.xls][입찰안.xls]_____xls_1189"/>
      <sheetName val="[입찰안.xls][입찰안.xls]_____xls_1195"/>
      <sheetName val="[입찰안.xls][입찰안.xls]_____xls_1194"/>
      <sheetName val="[입찰안.xls][입찰안.xls]_____xls_1192"/>
      <sheetName val="[입찰안.xls][입찰안.xls]_____xls_1193"/>
      <sheetName val="[입찰안.xls][입찰안.xls]_____xls_1196"/>
      <sheetName val="[입찰안.xls][입찰안.xls]_____xls_1200"/>
      <sheetName val="[입찰안.xls][입찰안.xls]_____xls_1199"/>
      <sheetName val="[입찰안.xls][입찰안.xls]_____xls_1197"/>
      <sheetName val="[입찰안.xls][입찰안.xls]_____xls_1198"/>
      <sheetName val="[입찰안.xls][입찰안.xls]_____xls_1206"/>
      <sheetName val="[입찰안.xls][입찰안.xls]_____xls_1203"/>
      <sheetName val="[입찰안.xls][입찰안.xls]_____xls_1201"/>
      <sheetName val="[입찰안.xls][입찰안.xls]_____xls_1202"/>
      <sheetName val="[입찰안.xls][입찰안.xls]_____xls_1204"/>
      <sheetName val="[입찰안.xls][입찰안.xls]_____xls_1205"/>
      <sheetName val="[입찰안.xls][입찰안.xls]_____xls_1214"/>
      <sheetName val="[입찰안.xls][입찰안.xls]_____xls_1209"/>
      <sheetName val="[입찰안.xls][입찰안.xls]_____xls_1207"/>
      <sheetName val="[입찰안.xls][입찰안.xls]_____xls_1208"/>
      <sheetName val="[입찰안.xls][입찰안.xls]_____xls_1210"/>
      <sheetName val="[입찰안.xls][입찰안.xls]_____xls_1211"/>
      <sheetName val="[입찰안.xls][입찰안.xls]_____xls_1212"/>
      <sheetName val="[입찰안.xls][입찰안.xls]_____xls_1213"/>
      <sheetName val="[입찰안.xls][입찰안.xls]_____xls_1215"/>
      <sheetName val="[입찰안.xls][입찰안.xls]_____xls_1219"/>
      <sheetName val="[입찰안.xls][입찰안.xls]_____xls_1220"/>
      <sheetName val="3련_B£_x0000_"/>
      <sheetName val="원료비2(2000.10-09)"/>
      <sheetName val="수익성분석2"/>
      <sheetName val="외화환산(2분기)"/>
      <sheetName val="X68"/>
      <sheetName val="미지급급여"/>
      <sheetName val="경영지표"/>
      <sheetName val="제품코드"/>
      <sheetName val="부문99-2"/>
      <sheetName val="정산표"/>
      <sheetName val="[입찰안.xls][입찰안.xls]_____xls_1222"/>
      <sheetName val="[입찰안.xls][입찰안.xls]_____xls_1223"/>
      <sheetName val="[입찰안.xls][입찰안.xls]_____xls_1224"/>
      <sheetName val="[입찰안.xls][입찰안.xls]_____xls_1225"/>
      <sheetName val="양배수장"/>
      <sheetName val="MAIN GATE HOUSE"/>
      <sheetName val="5F 계약단가"/>
      <sheetName val="KLDT DIEN"/>
      <sheetName val="Duc_bk"/>
      <sheetName val="8-31-98"/>
      <sheetName val="worksheet inchican"/>
      <sheetName val="combined 9-30"/>
      <sheetName val="적용토목"/>
      <sheetName val="[입찰안.xls][입찰안.xls]_____xls_1226"/>
      <sheetName val="[입찰안.xls][입찰안.xls]_____xls_1227"/>
      <sheetName val="[입찰안.xls][입찰안.xls]_____xls_1228"/>
      <sheetName val="[입찰안.xls][입찰안.xls]_____xls_1229"/>
      <sheetName val="[입찰안.xls][입찰안.xls]_____xls_1231"/>
      <sheetName val="[입찰안.xls][입찰안.xls]_____xls_1230"/>
      <sheetName val="[입찰안.xls][입찰안.xls]_____xls_1232"/>
      <sheetName val="[입찰안.xls][입찰안.xls]_____xls_1233"/>
      <sheetName val="[입찰안.xls][입찰안.xls]_____xls_1234"/>
      <sheetName val="[입찰안.xls][입찰안.xls]_____xls_1235"/>
      <sheetName val="조건표 (2)"/>
      <sheetName val="기초데이타"/>
      <sheetName val="철콘"/>
      <sheetName val="보링"/>
      <sheetName val="철물"/>
      <sheetName val="철강재"/>
      <sheetName val="견적내역"/>
      <sheetName val="포장"/>
      <sheetName val="기초단가(03,상반기)"/>
      <sheetName val="노임(03,상반기)"/>
      <sheetName val="중기손료(03,상반기)"/>
      <sheetName val="중기가격(03)"/>
      <sheetName val="경비단가(02)"/>
      <sheetName val="신복2"/>
      <sheetName val="평균터파기고(1-2,ASP)"/>
      <sheetName val="원가계산"/>
      <sheetName val="토공사"/>
      <sheetName val="6월 출고 일일보고"/>
      <sheetName val="이폴리머공장"/>
      <sheetName val="[입찰안.xls][입찰안.xls]_____xls_1237"/>
      <sheetName val="[입찰안.xls][입찰안.xls]_____xls_1238"/>
      <sheetName val="[입찰안.xls][입찰안.xls]_____xls_1239"/>
      <sheetName val="[입찰안.xls][입찰안.xls]_____xls_1242"/>
      <sheetName val="[입찰안.xls][입찰안.xls]_____xls_1241"/>
      <sheetName val="[입찰안.xls][입찰안.xls]_____xls_1243"/>
      <sheetName val="[입찰안.xls][입찰안.xls]_____xls_1247"/>
      <sheetName val="[입찰안.xls][입찰안.xls]_____xls_1250"/>
      <sheetName val="[입찰안.xls][입찰안.xls]_____xls_1249"/>
      <sheetName val="[입찰안.xls][입찰안.xls]_____xls_1251"/>
      <sheetName val="[입찰안.xls][입찰안.xls]_____xls_1256"/>
      <sheetName val="[입찰안.xls][입찰안.xls]_____xls_1259"/>
      <sheetName val="[입찰안.xls][입찰안.xls]_____xls_1253"/>
      <sheetName val="[입찰안.xls][입찰안.xls]_____xls_1254"/>
      <sheetName val="[입찰안.xls][입찰안.xls]_____xls_1257"/>
      <sheetName val="[입찰안.xls][입찰안.xls]_____xls_1258"/>
      <sheetName val="[입찰안.xls][입찰안.xls]_____xls_1339"/>
      <sheetName val="[입찰안.xls][입찰안.xls]_____xls_1260"/>
      <sheetName val="[입찰안.xls][입찰안.xls]_____xls_1336"/>
      <sheetName val="[입찰안.xls][입찰안.xls]_____xls_1334"/>
      <sheetName val="[입찰안.xls][입찰안.xls]_____xls_1262"/>
      <sheetName val="[입찰안.xls][입찰안.xls]_____xls_1261"/>
      <sheetName val="0226"/>
      <sheetName val="음료실행"/>
      <sheetName val="[입찰안.xls][입찰안.xls]_____xls_1291"/>
      <sheetName val="[입찰안.xls][입찰안.xls]_____xls_1292"/>
      <sheetName val="[입찰안.xls][입찰안.xls]_____xls_1294"/>
      <sheetName val="M-EQPT-Z"/>
      <sheetName val="간 지1"/>
      <sheetName val="(1)본선수량집ው"/>
      <sheetName val="4_전痠"/>
      <sheetName val="4_전矰"/>
      <sheetName val="중뀀"/>
      <sheetName val="공종코드"/>
      <sheetName val="BD"/>
      <sheetName val="로더"/>
      <sheetName val="그레이더"/>
      <sheetName val="제요율표"/>
      <sheetName val="DT"/>
      <sheetName val="롤러"/>
      <sheetName val="BH"/>
      <sheetName val="BD운반거리"/>
      <sheetName val="디젤파일해머"/>
      <sheetName val="인력터파기품"/>
      <sheetName val="+-"/>
      <sheetName val="_HIT__HMC_견"/>
      <sheetName val="세부내역(직접인건비)"/>
      <sheetName val="세부내역(직접경비)"/>
      <sheetName val="ITEM_W"/>
      <sheetName val="II손익관리"/>
      <sheetName val="5호광장_(만점)9"/>
      <sheetName val="인천국제_(만점)_(2)9"/>
      <sheetName val="Total_단위경유량집계9"/>
      <sheetName val="1_수인터널9"/>
      <sheetName val="준검_내역서9"/>
      <sheetName val="토공유동표(전체_당초)9"/>
      <sheetName val="3련_BOX9"/>
      <sheetName val="A_견적8"/>
      <sheetName val="BH-1_(2)9"/>
      <sheetName val="4_전기9"/>
      <sheetName val="표__지9"/>
      <sheetName val="I_설계조건9"/>
      <sheetName val="노원열병합__건축공사기성내역서9"/>
      <sheetName val="plan&amp;section_of_foundation9"/>
      <sheetName val="pile_bearing_capa_&amp;_arrenge9"/>
      <sheetName val="working_load_at_the_btm_ft_9"/>
      <sheetName val="stability_check9"/>
      <sheetName val="design_criteria9"/>
      <sheetName val="앉음벽_(2)9"/>
      <sheetName val="MSS_29"/>
      <sheetName val="2_1__노무비_평균단가산출8"/>
      <sheetName val="1_설계조건9"/>
      <sheetName val="우수관매설및_우수받이9"/>
      <sheetName val="조도계산서_(도서)9"/>
      <sheetName val="제출내역_(2)9"/>
      <sheetName val="내역_ver1_09"/>
      <sheetName val="보고서_기기리스트8"/>
      <sheetName val="7__현장관리비_9"/>
      <sheetName val="6__안전관리비9"/>
      <sheetName val="배수공_시멘트_및_골재량_산출8"/>
      <sheetName val="11_우각부_보강9"/>
      <sheetName val="_HIT__HMC_견적_3900_9"/>
      <sheetName val="소포내역_(2)9"/>
      <sheetName val="내___역8"/>
      <sheetName val="플랜트_설치8"/>
      <sheetName val="배수내역_(2)8"/>
      <sheetName val="11_산출(전열)9"/>
      <sheetName val="6_산출(동력)9"/>
      <sheetName val="7_산출(TRAY)9"/>
      <sheetName val="5_산출(전력)8"/>
      <sheetName val="수량산출서(전력간선_지하D_C)8"/>
      <sheetName val="SHEET_PILE단가8"/>
      <sheetName val="Customer_Databas8"/>
      <sheetName val="8_현장관리비8"/>
      <sheetName val="7_안전관리비8"/>
      <sheetName val="BH_1__2_8"/>
      <sheetName val="목차_8"/>
      <sheetName val="_HIT-&gt;HMC_견적(3900)8"/>
      <sheetName val="화재_탐지_설비8"/>
      <sheetName val="전_기8"/>
      <sheetName val="2차전체변경예정_(2)8"/>
      <sheetName val="6PILE__(돌출)8"/>
      <sheetName val="spc_배관견적8"/>
      <sheetName val="1_설계기준8"/>
      <sheetName val="귀래_설계_공내역서8"/>
      <sheetName val="unit_48"/>
      <sheetName val="1_취수장8"/>
      <sheetName val="도담구내_개소별_명세8"/>
      <sheetName val="개인별_순위표8"/>
      <sheetName val="세골재__T2_변경_현황8"/>
      <sheetName val="설_계8"/>
      <sheetName val="Cash_Flow-18"/>
      <sheetName val="3_1공사현황_공정표8"/>
      <sheetName val="노임_단가8"/>
      <sheetName val="投标材料清单_8"/>
      <sheetName val="내역서_8"/>
      <sheetName val="별표_8"/>
      <sheetName val="집_계_표8"/>
      <sheetName val="노임단가_(2)8"/>
      <sheetName val="3_공통공사대비8"/>
      <sheetName val="단가_및_재료비8"/>
      <sheetName val="단___산7"/>
      <sheetName val="실____단7"/>
      <sheetName val="7_공정표8"/>
      <sheetName val="단면_(2)8"/>
      <sheetName val="장비비_명세서18"/>
      <sheetName val="6__수량산출서7"/>
      <sheetName val="RETAIL_(ABOVE)8"/>
      <sheetName val="5__현장관리비(new)_8"/>
      <sheetName val="노무비_근거7"/>
      <sheetName val="제수변_수량집계표(보통)7"/>
      <sheetName val="2_대외공문8"/>
      <sheetName val="Eq__Mobilization8"/>
      <sheetName val="_갑지7"/>
      <sheetName val="장비_(2)7"/>
      <sheetName val="3BL공동구_수량7"/>
      <sheetName val="전선_및_전선관7"/>
      <sheetName val="CM_17"/>
      <sheetName val="5_동별횡주관경7"/>
      <sheetName val="일위대가56-1_6"/>
      <sheetName val="일위대가71-1_6"/>
      <sheetName val="일위대가74-1_6"/>
      <sheetName val="일위대가76-1_6"/>
      <sheetName val="일위대가77-1_6"/>
      <sheetName val="일위대가78-1_6"/>
      <sheetName val="_소방공사_산출근거6"/>
      <sheetName val="기성(1차)_6"/>
      <sheetName val="Sheet1_(2)7"/>
      <sheetName val="습식및_셀프레벨링7"/>
      <sheetName val="1차_내역서7"/>
      <sheetName val="BSD_(2)6"/>
      <sheetName val="바_한일양산6"/>
      <sheetName val="Project_Brief6"/>
      <sheetName val="영업_일16"/>
      <sheetName val="기기_내역서6"/>
      <sheetName val="내역서1999_8최종7"/>
      <sheetName val="전사_(2)6"/>
      <sheetName val="BA_(2)6"/>
      <sheetName val="CP_(2)6"/>
      <sheetName val="암거_제원표7"/>
      <sheetName val="수량산출서_(2)6"/>
      <sheetName val="토공_total6"/>
      <sheetName val="참조_(2)7"/>
      <sheetName val="일위대가_7"/>
      <sheetName val="4_LINE7"/>
      <sheetName val="7_th7"/>
      <sheetName val="변경명신물량_(2)6"/>
      <sheetName val="1_CB6"/>
      <sheetName val="토공_토적표6"/>
      <sheetName val="아파트_5"/>
      <sheetName val="갑지_을지5"/>
      <sheetName val="기존단가_(2)6"/>
      <sheetName val="미납품_현황5"/>
      <sheetName val="유효폭의_계산5"/>
      <sheetName val="도담구내_개소별_명柖7"/>
      <sheetName val="danh_muc_vat_tu7"/>
      <sheetName val="Register-BG_NCC7"/>
      <sheetName val="Data_27"/>
      <sheetName val="TB_chính7"/>
      <sheetName val="Steel_pipe7"/>
      <sheetName val="Ref_pipe+Ins7"/>
      <sheetName val="Plastic_pipe7"/>
      <sheetName val="Air_Grilles7"/>
      <sheetName val="Cost_bd-&quot;A&quot;7"/>
      <sheetName val="2-2_매출분석5"/>
      <sheetName val="STEEL_BOX_단면설계(SEC_8)5"/>
      <sheetName val="설명서_5"/>
      <sheetName val="표지_(2)5"/>
      <sheetName val="단양_00_아파트-세부내역5"/>
      <sheetName val="4_2_1_마루높이_검토5"/>
      <sheetName val="4__VOs_summary6"/>
      <sheetName val="Chiet_tinh_dz356"/>
      <sheetName val="_견적서5"/>
      <sheetName val="자격_땡겨오기5"/>
      <sheetName val="1_내역(청_하역장전등)5"/>
      <sheetName val="갑지_설계_내역서5"/>
      <sheetName val="2_단면가정_(양곡1교)5"/>
      <sheetName val="ITB_COST5"/>
      <sheetName val="수량산출서_갑지5"/>
      <sheetName val="05년_상5"/>
      <sheetName val="영흥TL(UP,DOWN)_5"/>
      <sheetName val="8_PILE__(돌출)5"/>
      <sheetName val="2000_054"/>
      <sheetName val="내역(인테리어_실내)(도급)4"/>
      <sheetName val="내역(인테리어_실외)(도급)4"/>
      <sheetName val="TABLE_DB4"/>
      <sheetName val="쌍용_data_base4"/>
      <sheetName val="_FURNACE현설4"/>
      <sheetName val="97_사업추정(WEKI)4"/>
      <sheetName val="8_설치품셈4"/>
      <sheetName val="자재기성_신청서_xlsx4"/>
      <sheetName val="DATA_LISTS4"/>
      <sheetName val="내역서_제출5"/>
      <sheetName val="19_07월_세_계4"/>
      <sheetName val="19_07항목별(시트복사금지100번쓰기)4"/>
      <sheetName val="19_05월4"/>
      <sheetName val="품셈_4"/>
      <sheetName val="M-EMS_GP-570(BIT)4"/>
      <sheetName val="Bảng_mã_VT6"/>
      <sheetName val="0_목록14"/>
      <sheetName val="중기조종사_단위단가4"/>
      <sheetName val="Elec_LG4"/>
      <sheetName val="ESTI_4"/>
      <sheetName val="D_&amp;_W_sizes4"/>
      <sheetName val="Gia_vat_tu4"/>
      <sheetName val="dtct_cong4"/>
      <sheetName val="[입찰안_xls][입찰안_xls][입찰안_xls]B103"/>
      <sheetName val="[입찰안_xls][입찰안_xls][입찰안_xls]B104"/>
      <sheetName val="[입찰안_xls][입찰안_xls][입찰안_xls]B105"/>
      <sheetName val="[입찰안_xls][입찰안_xls][입찰안_xls]B106"/>
      <sheetName val="[입찰안_xls][입찰안_xls][입찰안_xls]B107"/>
      <sheetName val="[입찰안_xls][입찰안_xls][입찰안_xls]B108"/>
      <sheetName val="[입찰안_xls][입찰안_xls][입찰안_xls]B109"/>
      <sheetName val="[입찰안_xls][입찰안_xls][입찰안_xls]B110"/>
      <sheetName val="[입찰안_xls][입찰안_xls][입찰안_xls]B111"/>
      <sheetName val="[입찰안_xls][입찰안_xls][입찰안_xls]B112"/>
      <sheetName val="[입찰안_xls][입찰안_xls][입찰안_xls]B113"/>
      <sheetName val="[입찰안_xls][입찰안_xls][입찰안_xls]B114"/>
      <sheetName val="[입찰안_xls][입찰안_xls][입찰안_xls]B115"/>
      <sheetName val="[입찰안_xls][입찰안_xls][입찰안_xls]B116"/>
      <sheetName val="[입찰안_xls][입찰안_xls][입찰안_xls]B117"/>
      <sheetName val="So_sanh3"/>
      <sheetName val="[입찰안_xls][입찰안_xls][입찰안_xls]B118"/>
      <sheetName val="[입찰안_xls][입찰안_xls][입찰안_xls]B119"/>
      <sheetName val="[입찰안_xls][입찰안_xls][입찰안_xls]B120"/>
      <sheetName val="[입찰안_xls][입찰안_xls][입찰안_xls]B121"/>
      <sheetName val="[입찰안_xls][입찰안_xls][입찰안_xls]B122"/>
      <sheetName val="[입찰안_xls][입찰안_xls][입찰안_xls]B123"/>
      <sheetName val="[입찰안_xls][입찰안_xls][입찰안_xls]B124"/>
      <sheetName val="[입찰안_xls][입찰안_xls][입찰안_xls]B125"/>
      <sheetName val="[입찰안_xls][입찰안_xls][입찰안_xls]B126"/>
      <sheetName val="[입찰안_xls][입찰안_xls][입찰안_xls]B127"/>
      <sheetName val="[입찰안_xls][입찰안_xls][입찰안_xls]B128"/>
      <sheetName val="PROJ__DATA3"/>
      <sheetName val="_Beams_Sched_3"/>
      <sheetName val="[입찰안_xls][입찰안_xls][입찰안_xls]___6"/>
      <sheetName val="[입찰안_xls][입찰안_xls][입찰안_xls]___7"/>
      <sheetName val="견적비교표_(2)1"/>
      <sheetName val="결재방(지우지_마세요)1"/>
      <sheetName val="EXCHANGE_RATE1"/>
      <sheetName val="중강당_내역1"/>
      <sheetName val="[입찰안_xls][입찰안_xls][입찰안_xls]B129"/>
      <sheetName val="[입찰안_xls][입찰안_xls][입찰안_xls]B130"/>
      <sheetName val="[입찰안_xls][입찰안_xls][입찰안_xls]B131"/>
      <sheetName val="[입찰안_xls][입찰안_xls][입찰안_xls]B132"/>
      <sheetName val="[입찰안_xls][입찰안_xls][입찰안_xls]B133"/>
      <sheetName val="[입찰안_xls][입찰안_xls][입찰안_xls]B134"/>
      <sheetName val="[입찰안_xls][입찰안_xls][입찰안_xls]B135"/>
      <sheetName val="[입찰안_xls][입찰안_xls][입찰안_xls]B136"/>
      <sheetName val="[입찰안_xls][입찰안_xls][입찰안_xls]B137"/>
      <sheetName val="[입찰안_xls][입찰안_xls][입찰안_xls]B138"/>
      <sheetName val="[입찰안_xls][입찰안_xls][입찰안_xls]B139"/>
      <sheetName val="[입찰안_xls][입찰안_xls][입찰안_xls]B140"/>
      <sheetName val="[입찰안_xls][입찰안_xls][입찰안_xls]B141"/>
      <sheetName val="[입찰안_xls][입찰안_xls][입찰안_xls]B142"/>
      <sheetName val="[입찰안_xls][입찰안_xls][입찰안_xls]B143"/>
      <sheetName val="[입찰안_xls][입찰안_xls][입찰안_xls]B144"/>
      <sheetName val="[입찰안_xls][입찰안_xls][입찰안_xls]B145"/>
      <sheetName val="[입찰안_xls][입찰안_xls][입찰안_xls]B146"/>
      <sheetName val="[입찰안_xls][입찰안_xls][입찰안_xls]B147"/>
      <sheetName val="[입찰안_xls][입찰안_xls][입찰안_xls]B148"/>
      <sheetName val="[입찰안_xls][입찰안_xls][입찰안_xls]B149"/>
      <sheetName val="[입찰안_xls][입찰안_xls][입찰안_xls]B150"/>
      <sheetName val="[입찰안_xls][입찰안_xls][입찰안_xls]B151"/>
      <sheetName val="[입찰안_xls][입찰안_xls][입찰안_xls]B152"/>
      <sheetName val="[입찰안_xls][입찰안_xls][입찰안_xls]B153"/>
      <sheetName val="[입찰안_xls][입찰안_xls][입찰안_xls]B154"/>
      <sheetName val="[입찰안_xls][입찰안_xls][입찰안_xls]B155"/>
      <sheetName val="[입찰안_xls][입찰안_xls][입찰안_xls]B156"/>
      <sheetName val="[입찰안_xls][입찰안_xls][입찰안_xls]B157"/>
      <sheetName val="[입찰안_xls][입찰안_xls][입찰안_xls]B158"/>
      <sheetName val="[입찰안_xls][입찰안_xls][입찰안_xls]B159"/>
      <sheetName val="[입찰안_xls][입찰안_xls][입찰안_xls]B160"/>
      <sheetName val="[입찰안_xls][입찰안_xls][입찰안_xls]B161"/>
      <sheetName val="6-1_보오링(1)1"/>
      <sheetName val="실행내역서_1"/>
      <sheetName val="[입찰안_xls][입찰안_xls][입찰안_xls]_104"/>
      <sheetName val="[입찰안_xls][입찰안_xls][입찰안_xls]B162"/>
      <sheetName val="[입찰안_xls][입찰안_xls][입찰안_xls]B163"/>
      <sheetName val="[입찰안_xls][입찰안_xls][입찰안_xls]B164"/>
      <sheetName val="[입찰안_xls][입찰안_xls][입찰안_xls]B165"/>
      <sheetName val="[입찰안_xls][입찰안_xls][입찰안_xls]B166"/>
      <sheetName val="[입찰안_xls][입찰안_xls][입찰안_xls]B167"/>
      <sheetName val="[입찰안_xls][입찰안_xls][입찰안_xls]B168"/>
      <sheetName val="[입찰안_xls][입찰안_xls][입찰안_xls]B169"/>
      <sheetName val="[입찰안_xls][입찰안_xls][입찰안_xls]B170"/>
      <sheetName val="[입찰안_xls][입찰안_xls][입찰안_xls]B171"/>
      <sheetName val="[입찰안_xls][입찰안_xls][입찰안_xls]B172"/>
      <sheetName val="[입찰안_xls][입찰안_xls][입찰안_xls]B173"/>
      <sheetName val="[입찰안_xls][입찰안_xls][입찰안_xls]B174"/>
      <sheetName val="[입찰안_xls][입찰안_xls][입찰안_xls]B175"/>
      <sheetName val="[입찰안_xls][입찰안_xls][입찰안_xls]B176"/>
      <sheetName val="[입찰안_xls][입찰안_xls][입찰안_xls]B177"/>
      <sheetName val="[입찰안_xls][입찰안_xls][입찰안_xls]B178"/>
      <sheetName val="[입찰안_xls][입찰안_xls][입찰안_xls]B179"/>
      <sheetName val="[입찰안_xls][입찰안_xls][입찰안_xls]B180"/>
      <sheetName val="[입찰안_xls][입찰안_xls][입찰안_xls]B181"/>
      <sheetName val="[입찰안_xls][입찰안_xls][입찰안_xls]B182"/>
      <sheetName val="[입찰안_xls][입찰안_xls][입찰안_xls]B183"/>
      <sheetName val="[입찰안_xls][입찰안_xls][입찰안_xls]B184"/>
      <sheetName val="[입찰안_xls][입찰안_xls][입찰안_xls]B185"/>
      <sheetName val="[입찰안_xls][입찰안_xls][입찰안_xls]B186"/>
      <sheetName val="[입찰안_xls][입찰안_xls][입찰안_xls]B187"/>
      <sheetName val="[입찰안_xls][입찰안_xls][입찰안_xls]B188"/>
      <sheetName val="[입찰안_xls][입찰안_xls][입찰안_xls]B189"/>
      <sheetName val="[입찰안_xls][입찰안_xls][입찰안_xls]B190"/>
      <sheetName val="[입찰안_xls][입찰안_xls][입찰안_xls]B191"/>
      <sheetName val="[입찰안_xls][입찰안_xls][입찰안_xls]B192"/>
      <sheetName val="[입찰안_xls][입찰안_xls][입찰안_xls]B193"/>
      <sheetName val="[입찰안_xls][입찰안_xls][입찰안_xls]B194"/>
      <sheetName val="[입찰안_xls][입찰안_xls][입찰안_xls]B195"/>
      <sheetName val="[입찰안_xls][입찰안_xls][입찰안_xls]B196"/>
      <sheetName val="[입찰안_xls][입찰안_xls][입찰안_xls]B197"/>
      <sheetName val="[입찰안_xls][입찰안_xls][입찰안_xls]B198"/>
      <sheetName val="[입찰안_xls][입찰안_xls][입찰안_xls]B199"/>
      <sheetName val="[입찰안_xls][입찰안_xls][입찰안_xls]_105"/>
      <sheetName val="[입찰안_xls][입찰안_xls][입찰안_xls]B200"/>
      <sheetName val="[입찰안_xls][입찰안_xls][입찰안_xls]_106"/>
      <sheetName val="[입찰안_xls][입찰안_xls][입찰안_xls]_107"/>
      <sheetName val="Requirement(Work_Crew)"/>
      <sheetName val="TOWER_12TON1"/>
      <sheetName val="노_표-조"/>
      <sheetName val="공사투입계획(변경결의)19_91"/>
      <sheetName val="노무비_월별지급현황19_91"/>
      <sheetName val="갑지(외주기성)19_91"/>
      <sheetName val="노임단가_및_기계경비1"/>
      <sheetName val="[입찰안_xls][입찰안_xls][입찰안_xls]_155"/>
      <sheetName val="[입찰안_xls][입찰안_xls][입찰안_xls]_152"/>
      <sheetName val="[입찰안_xls][입찰안_xls][입찰안_xls]_150"/>
      <sheetName val="plan&amp;section_of勉Ԁ"/>
      <sheetName val="[입찰안_xls][입찰안_xls][입찰안_xls]_108"/>
      <sheetName val="[입찰안_xls][입찰안_xls][입찰안_xls]_109"/>
      <sheetName val="[입찰안_xls][입찰안_xls][입찰안_xls]_110"/>
      <sheetName val="[입찰안_xls][입찰안_xls][입찰안_xls]_111"/>
      <sheetName val="[입찰안_xls][입찰안_xls][입찰안_xls]___8"/>
      <sheetName val="[입찰안_xls][입찰안_xls][입찰안_xls]_112"/>
      <sheetName val="[입찰안_xls][입찰안_xls][입찰안_xls]_113"/>
      <sheetName val="[입찰안_xls][입찰안_xls][입찰안_xls]_114"/>
      <sheetName val="[입찰안_xls][입찰안_xls][입찰안_xls]_115"/>
      <sheetName val="[입찰안_xls][입찰안_xls][입찰안_xls]_116"/>
      <sheetName val="[입찰안_xls][입찰안_xls][입찰안_xls]_117"/>
      <sheetName val="[입찰안_xls][입찰안_xls][입찰안_xls]_118"/>
      <sheetName val="[입찰안_xls][입찰안_xls][입찰안_xls]_119"/>
      <sheetName val="사__업__비__수__지__예__산__서"/>
      <sheetName val="[입찰안_xls][입찰안_xls][입찰안_xls]_148"/>
      <sheetName val="General_Data"/>
      <sheetName val="[입찰안_xls][입찰안_xls][입찰안_xls]_120"/>
      <sheetName val="[입찰안_xls][입찰안_xls][입찰안_xls]_121"/>
      <sheetName val="[입찰안_xls][입찰안_xls][입찰안_xls]_122"/>
      <sheetName val="[입찰안_xls][입찰안_xls][입찰안_xls]_123"/>
      <sheetName val="[입찰안_xls][입찰안_xls][입찰안_xls]_124"/>
      <sheetName val="[입찰안_xls][입찰안_xls][입찰안_xls]_125"/>
      <sheetName val="[입찰안_xls][입찰안_xls][입찰안_xls]_126"/>
      <sheetName val="[입찰안_xls][입찰안_xls][입찰안_xls]_132"/>
      <sheetName val="[입찰안_xls][입찰안_xls][입찰안_xls]_127"/>
      <sheetName val="[입찰안_xls][입찰안_xls][입찰안_xls]_128"/>
      <sheetName val="[입찰안_xls][입찰안_xls][입찰안_xls]_129"/>
      <sheetName val="[입찰안_xls][입찰안_xls][입찰안_xls]_130"/>
      <sheetName val="[입찰안_xls][입찰안_xls][입찰안_xls]_131"/>
      <sheetName val="[입찰안_xls][입찰안_xls][입찰안_xls]_133"/>
      <sheetName val="[입찰안_xls][입찰안_xls][입찰안_xls]_134"/>
      <sheetName val="[입찰안_xls][입찰안_xls][입찰안_xls]_135"/>
      <sheetName val="[입찰안_xls][입찰안_xls][입찰안_xls]_136"/>
      <sheetName val="[입찰안_xls][입찰안_xls][입찰안_xls]_137"/>
      <sheetName val="[입찰안_xls][입찰안_xls][입찰안_xls]_138"/>
      <sheetName val="[입찰안_xls][입찰안_xls][입찰안_xls]_139"/>
      <sheetName val="[입찰안_xls][입찰안_xls][입찰안_xls]_140"/>
      <sheetName val="[입찰안_xls][입찰안_xls][입찰안_xls]_141"/>
      <sheetName val="[입찰안_xls][입찰안_xls][입찰안_xls]_142"/>
      <sheetName val="[입찰안_xls][입찰안_xls][입찰안_xls]_143"/>
      <sheetName val="[입찰안_xls][입찰안_xls][입찰안_xls]_144"/>
      <sheetName val="[입찰안_xls][입찰안_xls][입찰안_xls]_145"/>
      <sheetName val="[입찰안_xls][입찰안_xls][입찰안_xls]_146"/>
      <sheetName val="[입찰안_xls][입찰안_xls][입찰안_xls]_147"/>
      <sheetName val="[입찰안_xls][입찰안_xls][입찰안_xls]_149"/>
      <sheetName val="[입찰안_xls][입찰안_xls][입찰안_xls]_151"/>
      <sheetName val="[입찰안_xls][입찰안_xls][입찰안_xls]_153"/>
      <sheetName val="[입찰안_xls][입찰안_xls][입찰안_xls]_154"/>
      <sheetName val="[입찰안_xls][입찰안_xls][입찰안_xls]_156"/>
      <sheetName val="[입찰안_xls][입찰안_xls][입찰안_xls]_157"/>
      <sheetName val="[입찰안_xls][입찰안_xls][입찰안_xls]_158"/>
      <sheetName val="[입찰안_xls][입찰안_xls][입찰안_xls]_159"/>
      <sheetName val="[입찰안_xls][입찰안_xls][입찰안_xls]_160"/>
      <sheetName val="[입찰안_xls][입찰안_xls][입찰안_xls]_161"/>
      <sheetName val="[입찰안_xls][입찰안_xls][입찰안_xls]_162"/>
      <sheetName val="[입찰안_xls][입찰안_xls][입찰안_xls]_163"/>
      <sheetName val="[입찰안_xls][입찰안_xls][입찰안_xls]_164"/>
      <sheetName val="[입찰안_xls][입찰안_xls][입찰안_xls]_165"/>
      <sheetName val="[입찰안_xls][입찰안_xls][입찰안_xls]_166"/>
      <sheetName val="[입찰안_xls][입찰안_xls][입찰안_xls]_167"/>
      <sheetName val="[입찰안_xls][입찰안_xls][입찰안_xls]_168"/>
      <sheetName val="[입찰안_xls][입찰안_xls][입찰안_xls]_169"/>
      <sheetName val="[입찰안_xls][입찰안_xls][입찰안_xls]_170"/>
      <sheetName val="[입찰안_xls][입찰안_xls][입찰안_xls]_171"/>
      <sheetName val="[입찰안_xls][입찰안_xls][입찰안_xls]_172"/>
      <sheetName val="[입찰안_xls][입찰안_xls][입찰안_xls]_173"/>
      <sheetName val="[입찰안_xls][입찰안_xls][입찰안_xls]_174"/>
      <sheetName val="[입찰안_xls][입찰안_xls][입찰안_xls]_175"/>
      <sheetName val="[입찰안_xls][입찰안_xls][입찰안_xls]_176"/>
      <sheetName val="[입찰안_xls][입찰안_xls][입찰안_xls]_177"/>
      <sheetName val="[입찰안_xls][입찰안_xls][입찰안_xls]_178"/>
      <sheetName val="[입찰안_xls][입찰안_xls][입찰안_xls]_179"/>
      <sheetName val="[입찰안_xls][입찰안_xls][입찰안_xls]_180"/>
      <sheetName val="[입찰안_xls][입찰안_xls][입찰안_xls]_184"/>
      <sheetName val="[입찰안_xls][입찰안_xls][입찰안_xls]_181"/>
      <sheetName val="[입찰안_xls][입찰안_xls][입찰안_xls]_182"/>
      <sheetName val="[입찰안_xls][입찰안_xls][입찰안_xls]_183"/>
      <sheetName val="[입찰안_xls][입찰안_xls][입찰안_xls]_185"/>
      <sheetName val="[입찰안_xls][입찰안_xls][입찰안_xls]_186"/>
      <sheetName val="[입찰안_xls][입찰안_xls][입찰안_xls]_187"/>
      <sheetName val="[입찰안_xls][입찰안_xls][입찰안_xls]_188"/>
      <sheetName val="[입찰안_xls][입찰안_xls][입찰안_xls]_189"/>
      <sheetName val="[입찰안_xls][입찰안_xls][입찰안_xls]_190"/>
      <sheetName val="[입찰안_xls][입찰안_xls][입찰안_xls]_191"/>
      <sheetName val="[입찰안_xls][입찰안_xls][입찰안_xls]_193"/>
      <sheetName val="[입찰안_xls][입찰안_xls][입찰안_xls]_192"/>
      <sheetName val="[입찰안_xls][입찰안_xls][입찰안_xls]_195"/>
      <sheetName val="[입찰안_xls][입찰안_xls][입찰안_xls]_196"/>
      <sheetName val="[입찰안_xls][입찰안_xls][입찰안_xls]_194"/>
      <sheetName val="[입찰안_xls][입찰안_xls][입찰안_xls]_197"/>
      <sheetName val="[입찰안_xls][입찰안_xls][입찰안_xls]_198"/>
      <sheetName val="[입찰안_xls][입찰안_xls][입찰안_xls]_199"/>
      <sheetName val="[입찰안_xls][입찰안_xls][입찰안_xls]_200"/>
      <sheetName val="[입찰안_xls][입찰안_xls][입찰안_xls]_201"/>
      <sheetName val="[입찰안_xls][입찰안_xls][입찰안_xls]_202"/>
      <sheetName val="[입찰안_xls][입찰안_xls][입찰안_xls]_203"/>
      <sheetName val="[입찰안_xls][입찰안_xls][입찰안_xls]_204"/>
      <sheetName val="[입찰안_xls][입찰안_xls][입찰안_xls]_205"/>
      <sheetName val="[입찰안_xls][입찰안_xls][입찰안_xls]_206"/>
      <sheetName val="[입찰안_xls][입찰안_xls][입찰안_xls]_207"/>
      <sheetName val="[입찰안_xls][입찰안_xls][입찰안_xls]_208"/>
      <sheetName val="[입찰안_xls][입찰안_xls][입찰안_xls]_209"/>
      <sheetName val="[입찰안_xls][입찰안_xls][입찰안_xls]_210"/>
      <sheetName val="[입찰안_xls][입찰안_xls][입찰안_xls]_211"/>
      <sheetName val="[입찰안_xls][입찰안_xls][입찰안_xls]_212"/>
      <sheetName val="[입찰안_xls][입찰안_xls][입찰안_xls]_213"/>
      <sheetName val="stability䘢䠂檱䠛檳"/>
      <sheetName val="[입찰안_xls][입찰안_xls][입찰안_xls]_214"/>
      <sheetName val="Sheet2_(2)"/>
      <sheetName val="[입찰안_xls][입찰안_xls][입찰안_xls]_215"/>
      <sheetName val="[입찰안_xls][입찰안_xls][입찰안_xls]_216"/>
      <sheetName val="[입찰안_xls][입찰안_xls][입찰안_xls]_217"/>
      <sheetName val="[입찰안_xls][입찰안_xls][입찰안_xls]_218"/>
      <sheetName val="[입찰안_xls][입찰안_xls][입찰안_xls]_219"/>
      <sheetName val="[입찰안_xls][입찰안_xls][입찰안_xls]_220"/>
      <sheetName val="[입찰안_xls][입찰안_xls][입찰안_xls]_221"/>
      <sheetName val="[입찰안_xls][입찰안_xls][입찰안_xls]_222"/>
      <sheetName val="[입찰안_xls][입찰안_xls][입찰안_xls]_223"/>
      <sheetName val="조선용암면"/>
      <sheetName val="Báo cáo"/>
      <sheetName val="Báo_cáo"/>
      <sheetName val="6MONTHS"/>
      <sheetName val="Cst Pkg-Eden"/>
      <sheetName val="대비표"/>
      <sheetName val="MTP"/>
      <sheetName val="Unt rate SS"/>
      <sheetName val="Báo_cáo1"/>
      <sheetName val="실행예산"/>
      <sheetName val="[입찰안.xls][입찰안.xls]_____xls_1263"/>
      <sheetName val="[입찰안.xls][입찰안.xls]_____xls_1264"/>
      <sheetName val="[입찰안.xls][입찰안.xls]_____xls_1266"/>
      <sheetName val="[입찰안.xls][입찰안.xls]_____xls_1267"/>
      <sheetName val="[입찰안.xls][입찰안.xls]_____xls_1265"/>
      <sheetName val="장비코드표_0506015"/>
      <sheetName val="2007년_생산1부장비5"/>
      <sheetName val="2008년_생산부전장비코드5"/>
      <sheetName val="DDB부_장비_관리현황5"/>
      <sheetName val="Xunit_(단위환산)5"/>
      <sheetName val="01__DATA4"/>
      <sheetName val="SCOPE_OF_WORK4"/>
      <sheetName val="DGCT_(01)4"/>
      <sheetName val="Chi_tiet4"/>
      <sheetName val="nhôm_1,2mm4"/>
      <sheetName val="nhôm_1,4mm4"/>
      <sheetName val="Phan_tich_ca_may3"/>
      <sheetName val="Chenh_lech_ca_may3"/>
      <sheetName val="TLg_CN&amp;Laixe3"/>
      <sheetName val="TLg_CN&amp;Laixe_(2)3"/>
      <sheetName val="TLg_Laitau3"/>
      <sheetName val="TLg_Laitau_(2)3"/>
      <sheetName val="Cọc_nhồi3"/>
      <sheetName val="Gia_VLNCMTC3"/>
      <sheetName val="Dầm_13"/>
      <sheetName val="Chiet_tinh_don_gia_CM3"/>
      <sheetName val="Sàn_T13"/>
      <sheetName val="Lỗ_thông_gió3"/>
      <sheetName val="Sàn_tầng_01_(_old_)3"/>
      <sheetName val="Measure_13063"/>
      <sheetName val="EE_(3)3"/>
      <sheetName val="Div26_-_Elect2"/>
      <sheetName val="RAB_AR&amp;STR2"/>
      <sheetName val="Isolasi_Luar_Dalam2"/>
      <sheetName val="Isolasi_Luar2"/>
      <sheetName val="U_P_Breakdown2"/>
      <sheetName val="할증_2"/>
      <sheetName val="간접비_총괄표2"/>
      <sheetName val="B:\입찰안_xls"/>
      <sheetName val="[입찰안_xls][입찰안_xls]B:\입찰안_xls"/>
      <sheetName val="[입찰안_xls]B:\입찰안_xls"/>
      <sheetName val="1_R18_BF2"/>
      <sheetName val="6_External_works-R182"/>
      <sheetName val="Bill_01_-_CTN2"/>
      <sheetName val="020_235_23632"/>
      <sheetName val="CHITIET_VL-NC-TT1p2"/>
      <sheetName val="Project_Infor2"/>
      <sheetName val="Data_input2"/>
      <sheetName val="_입찰안_xls_직접뀀鞖_2"/>
      <sheetName val="_입찰안_xls__입찰안_xls_직접뀀鞖_2"/>
      <sheetName val="bang_TH2"/>
      <sheetName val="[입찰안_xls][입찰안_xls][입찰안_xls]___9"/>
      <sheetName val="[입찰안_xls][입찰안_xls][입찰안_xls]__10"/>
      <sheetName val="[입찰안_xls][입찰안_xls]직접뀀鞖/3"/>
      <sheetName val="[입찰안_xls][입찰안_xls][입찰안_xls]__11"/>
      <sheetName val="A_LINE"/>
      <sheetName val="[입찰안_xls][입찰안_xls][입찰안_xls]_256"/>
      <sheetName val="[입찰안_xls][입찰안_xls][입찰안_xls]_257"/>
      <sheetName val="[입찰안_xls][입찰안_xls][입찰안_xls]_224"/>
      <sheetName val="[입찰안_xls][입찰안_xls][입찰안_xls]_225"/>
      <sheetName val="[입찰안_xls][입찰안_xls][입찰안_xls]_226"/>
      <sheetName val="[입찰안_xls][입찰안_xls][입찰안_xls]_227"/>
      <sheetName val="[입찰안_xls][입찰안_xls][입찰안_xls]_228"/>
      <sheetName val="[입찰안_xls][입찰안_xls][입찰안_xls]_229"/>
      <sheetName val="[입찰안_xls][입찰안_xls][입찰안_xls]_230"/>
      <sheetName val="[입찰안_xls][입찰안_xls][입찰안_xls]_231"/>
      <sheetName val="[입찰안_xls][입찰안_xls][입찰안_xls]_232"/>
      <sheetName val="[입찰안_xls][입찰안_xls][입찰안_xls]_233"/>
      <sheetName val="[입찰안_xls][입찰안_xls][입찰안_xls]_234"/>
      <sheetName val="[입찰안_xls][입찰안_xls][입찰안_xls]_235"/>
      <sheetName val="[입찰안_xls][입찰안_xls][입찰안_xls]_236"/>
      <sheetName val="[입찰안_xls][입찰안_xls][입찰안_xls]_237"/>
      <sheetName val="[입찰안_xls][입찰안_xls][입찰안_xls]_238"/>
      <sheetName val="[입찰안_xls][입찰안_xls][입찰안_xls]_239"/>
      <sheetName val="[입찰안_xls][입찰안_xls][입찰안_xls]_240"/>
      <sheetName val="[입찰안_xls][입찰안_xls][입찰안_xls]_241"/>
      <sheetName val="[입찰안_xls][입찰안_xls][입찰안_xls]_242"/>
      <sheetName val="[입찰안_xls][입찰안_xls][입찰안_xls]_243"/>
      <sheetName val="[입찰안_xls][입찰안_xls][입찰안_xls]_244"/>
      <sheetName val="[입찰안_xls][입찰안_xls][입찰안_xls]_245"/>
      <sheetName val="[입찰안_xls][입찰안_xls][입찰안_xls]_246"/>
      <sheetName val="[입찰안_xls][입찰안_xls][입찰안_xls]_247"/>
      <sheetName val="[입찰안_xls][입찰안_xls][입찰안_xls]_248"/>
      <sheetName val="[입찰안_xls][입찰안_xls][입찰안_xls]_249"/>
      <sheetName val="[입찰안_xls][입찰안_xls][입찰안_xls]_250"/>
      <sheetName val="[입찰안_xls][입찰안_xls][입찰안_xls]_251"/>
      <sheetName val="[입찰안_xls][입찰안_xls][입찰안_xls]_252"/>
      <sheetName val="[입찰안_xls][입찰안_xls][입찰안_xls]_253"/>
      <sheetName val="[입찰안_xls][입찰안_xls][입찰안_xls]_254"/>
      <sheetName val="[입찰안_xls][입찰안_xls][입찰안_xls]_255"/>
      <sheetName val="[입찰안_xls][입찰안_xls][입찰안_xls]_258"/>
      <sheetName val="[입찰안_xls][입찰안_xls][입찰안_xls]_259"/>
      <sheetName val="[입찰안_xls][입찰안_xls][입찰안_xls]_260"/>
      <sheetName val="[입찰안_xls][입찰안_xls][입찰안_xls]_261"/>
      <sheetName val="[입찰안_xls][입찰안_xls][입찰안_xls]_262"/>
      <sheetName val="[입찰안_xls][입찰안_xls][입찰안_xls]_263"/>
      <sheetName val="[입찰안_xls][입찰안_xls][입찰안_xls]_264"/>
      <sheetName val="Phan_tho2"/>
      <sheetName val="Tien_Thuong2"/>
      <sheetName val="NC_XL_6T_cuoi_01_CTy2"/>
      <sheetName val="Data_-6T_dau2"/>
      <sheetName val="Cong_6T2"/>
      <sheetName val="[입찰안_xls][입찰안_xls][입찰안_xls]_265"/>
      <sheetName val="[입찰안_xls][입찰안_xls][입찰안_xls]_266"/>
      <sheetName val="[입찰안_xls][입찰안_xls][입찰안_xls]_267"/>
      <sheetName val="[입찰안_xls][입찰안_xls][입찰안_xls]_268"/>
      <sheetName val="[입찰안_xls][입찰안_xls][입찰안_xls]_269"/>
      <sheetName val="[입찰안_xls][입찰안_xls][입찰안_xls]_270"/>
      <sheetName val="[입찰안_xls][입찰안_xls][입찰안_xls]_271"/>
      <sheetName val="[입찰안_xls][입찰안_xls][입찰안_xls]_272"/>
      <sheetName val="[입찰안_xls][입찰안_xls][입찰안_xls]_273"/>
      <sheetName val="[입찰안_xls][입찰안_xls][입찰안_xls]_274"/>
      <sheetName val="[입찰안_xls][입찰안_xls][입찰안_xls]_275"/>
      <sheetName val="[입찰안_xls][입찰안_xls][입찰안_xls]_276"/>
      <sheetName val="[입찰안_xls][입찰안_xls][입찰안_xls]_277"/>
      <sheetName val="[입찰안_xls][입찰안_xls][입찰안_xls]_291"/>
      <sheetName val="[입찰안_xls][입찰안_xls][입찰안_xls]_290"/>
      <sheetName val="_HIT__HMC_견ꉀ펔ɠ"/>
      <sheetName val="[입찰안_xls][입찰안_xls][입찰안_xls]_289"/>
      <sheetName val="새로이_설치할_정비기반시설_조서_나번_(2)"/>
      <sheetName val="정리계앀"/>
      <sheetName val="정리계"/>
      <sheetName val="plan&amp;section_of勉"/>
      <sheetName val="Khoi_luong"/>
      <sheetName val="[입찰안_xls][입찰안_xls][입찰안_xls]_278"/>
      <sheetName val="[입찰안_xls][입찰안_xls][입찰안_xls]_279"/>
      <sheetName val="[입찰안_xls][입찰안_xls][입찰안_xls]_280"/>
      <sheetName val="[입찰안_xls][입찰안_xls][입찰안_xls]_288"/>
      <sheetName val="[입찰안_xls][입찰안_xls][입찰안_xls]_287"/>
      <sheetName val="[입찰안_xls][입찰안_xls][입찰안_xls]_286"/>
      <sheetName val="[입찰안_xls][입찰안_xls][입찰안_xls]_285"/>
      <sheetName val="[입찰안_xls][입찰안_xls][입찰안_xls]_284"/>
      <sheetName val="[입찰안_xls][입찰안_xls][입찰안_xls]_281"/>
      <sheetName val="[입찰안_xls][입찰안_xls][입찰안_xls]_282"/>
      <sheetName val="[입찰안_xls][입찰안_xls][입찰안_xls]_283"/>
      <sheetName val="[입찰안_xls][입찰안_xls][입찰안_xls]_292"/>
      <sheetName val="[입찰안_xls][입찰안_xls][입찰안_xls]_293"/>
      <sheetName val="[입찰안_xls][입찰안_xls][입찰안_xls]_294"/>
      <sheetName val="[입찰안_xls][입찰안_xls][입찰안_xls]_295"/>
      <sheetName val="co-no_2"/>
      <sheetName val="(1)2002년_매출목표_산출"/>
      <sheetName val="[입찰안_xls][입찰안_xls][입찰안_xls]_296"/>
      <sheetName val="[입찰안_xls][입찰안_xls][입찰안_xls]_297"/>
      <sheetName val="[입찰안_xls][입찰안_xls][입찰안_xls]_298"/>
      <sheetName val="[입찰안_xls][입찰안_xls][입찰안_xls]_299"/>
      <sheetName val="[입찰안_xls][입찰안_xls][입찰안_xls]_300"/>
      <sheetName val="[입찰안_xls][입찰안_xls][입찰안_xls]_301"/>
      <sheetName val="_입찰안_xls__입찰안_xls__입찰안_xls____2"/>
      <sheetName val="_입찰안_xls__입찰안_xls__입찰안_xls____3"/>
      <sheetName val="[입찰안_xls][입찰안_xls][입찰안_xls]_302"/>
      <sheetName val="[입찰안_xls][입찰안_xls][입찰안_xls]_303"/>
      <sheetName val="[입찰안_xls][입찰안_xls][입찰안_xls]_304"/>
      <sheetName val="[입찰안_xls][입찰안_xls][입찰안_xls]_305"/>
      <sheetName val="[입찰안_xls][입찰안_xls][입찰안_xls]_306"/>
      <sheetName val="[입찰안_xls][입찰안_xls][입찰안_xls]_307"/>
      <sheetName val="[입찰안_xls][입찰안_xls][입찰안_xls]_308"/>
      <sheetName val="[입찰안_xls][입찰안_xls][입찰안_xls]_309"/>
      <sheetName val="[입찰안_xls][입찰안_xls][입찰안_xls]_310"/>
      <sheetName val="[입찰안_xls][입찰안_xls][입찰안_xls]_311"/>
      <sheetName val="[입찰안_xls][입찰안_xls][입찰안_xls]_312"/>
      <sheetName val="[입찰안_xls][입찰안_xls][입찰안_xls]_347"/>
      <sheetName val="[입찰안_xls][입찰안_xls][입찰안_xls]_313"/>
      <sheetName val="[입찰안_xls][입찰안_xls][입찰안_xls]_314"/>
      <sheetName val="[입찰안_xls][입찰안_xls][입찰안_xls]_315"/>
      <sheetName val="[입찰안_xls][입찰안_xls][입찰안_xls]_316"/>
      <sheetName val="[입찰안_xls][입찰안_xls][입찰안_xls]_317"/>
      <sheetName val="[입찰안_xls][입찰안_xls][입찰안_xls]_318"/>
      <sheetName val="[입찰안_xls][입찰안_xls][입찰안_xls]_319"/>
      <sheetName val="[입찰안_xls][입찰안_xls][입찰안_xls]_320"/>
      <sheetName val="[입찰안_xls][입찰안_xls][입찰안_xls]_321"/>
      <sheetName val="[입찰안_xls][입찰안_xls][입찰안_xls]_322"/>
      <sheetName val="[입찰안_xls][입찰안_xls][입찰안_xls]_323"/>
      <sheetName val="[입찰안_xls][입찰안_xls][입찰안_xls]_324"/>
      <sheetName val="[입찰안_xls][입찰안_xls][입찰안_xls]_325"/>
      <sheetName val="[입찰안_xls][입찰안_xls][입찰안_xls]_326"/>
      <sheetName val="[입찰안_xls][입찰안_xls][입찰안_xls]_327"/>
      <sheetName val="[입찰안_xls][입찰안_xls][입찰안_xls]_328"/>
      <sheetName val="F_D_SEC__PROP"/>
      <sheetName val="[입찰안_xls][입찰안_xls][입찰안_xls]_329"/>
      <sheetName val="[입찰안_xls][입찰안_xls][입찰안_xls]_330"/>
      <sheetName val="[입찰안_xls][입찰안_xls][입찰안_xls]_331"/>
      <sheetName val="[입찰안_xls][입찰안_xls][입찰안_xls]_332"/>
      <sheetName val="[입찰안_xls][입찰안_xls][입찰안_xls]_333"/>
      <sheetName val="[입찰안_xls][입찰안_xls][입찰안_xls]_334"/>
      <sheetName val="[입찰안_xls][입찰안_xls][입찰안_xls]_335"/>
      <sheetName val="[입찰안_xls][입찰안_xls][입찰안_xls]_336"/>
      <sheetName val="[입찰안_xls][입찰안_xls][입찰안_xls]_337"/>
      <sheetName val="[입찰안_xls][입찰안_xls][입찰안_xls]_338"/>
      <sheetName val="[입찰안_xls][입찰안_xls][입찰안_xls]_339"/>
      <sheetName val="[입찰안_xls][입찰안_xls][입찰안_xls]_340"/>
      <sheetName val="[입찰안_xls][입찰안_xls][입찰안_xls]_341"/>
      <sheetName val="[입찰안_xls][입찰안_xls][입찰안_xls]_342"/>
      <sheetName val="[입찰안_xls][입찰안_xls][입찰안_xls]_343"/>
      <sheetName val="[입찰안_xls][입찰안_xls][입찰안_xls]_344"/>
      <sheetName val="[입찰안_xls][입찰안_xls][입찰안_xls]_345"/>
      <sheetName val="[입찰안_xls][입찰안_xls][입찰안_xls]_346"/>
      <sheetName val="[입찰안_xls][입찰안_xls][입찰안_xls]_348"/>
      <sheetName val="[입찰안_xls][입찰안_xls][입찰안_xls]_349"/>
      <sheetName val="[입찰안_xls][입찰안_xls][입찰안_xls]_350"/>
      <sheetName val="[입찰안_xls][입찰안_xls][입찰안_xls]_351"/>
      <sheetName val="[입찰안_xls][입찰안_xls][입찰안_xls]_352"/>
      <sheetName val="[입찰안_xls][입찰안_xls][입찰안_xls]_353"/>
      <sheetName val="GRAND_SUM"/>
      <sheetName val="[입찰안_xls][입찰안_xls][입찰안_xls]_354"/>
      <sheetName val="[입찰안_xls][입찰안_xls][입찰안_xls]_355"/>
      <sheetName val="[입찰안_xls][입찰안_xls][입찰안_xls]_356"/>
      <sheetName val="[입찰안_xls][입찰안_xls][입찰안_xls]_357"/>
      <sheetName val="[입찰안_xls][입찰안_xls][입찰안_xls]_395"/>
      <sheetName val="[입찰안_xls][입찰안_xls][입찰안_xls]_396"/>
      <sheetName val="[입찰안_xls][입찰안_xls][입찰안_xls]_397"/>
      <sheetName val="PA"/>
      <sheetName val="[입찰안_xls][입찰안_xls][입찰안_xls]_385"/>
      <sheetName val="[입찰안_xls][입찰안_xls][입찰안_xls]_386"/>
      <sheetName val="[입찰안_xls][입찰안_xls][입찰안_xls]_391"/>
      <sheetName val="[입찰안_xls][입찰안_xls][입찰안_xls]_361"/>
      <sheetName val="[입찰안_xls][입찰안_xls][입찰안_xls]_358"/>
      <sheetName val="[입찰안_xls][입찰안_xls][입찰안_xls]_359"/>
      <sheetName val="[입찰안_xls][입찰안_xls][입찰안_xls]_360"/>
      <sheetName val="[입찰안_xls][입찰안_xls][입찰안_xls]_362"/>
      <sheetName val="[입찰안_xls][입찰안_xls][입찰안_xls]_363"/>
      <sheetName val="[입찰안_xls][입찰안_xls][입찰안_xls]_364"/>
      <sheetName val="[입찰안_xls][입찰안_xls][입찰안_xls]_365"/>
      <sheetName val="[입찰안_xls][입찰안_xls][입찰안_xls]_366"/>
      <sheetName val="[입찰안_xls][입찰안_xls][입찰안_xls]_367"/>
      <sheetName val="[입찰안_xls][입찰안_xls][입찰안_xls]_368"/>
      <sheetName val="[입찰안_xls][입찰안_xls][입찰안_xls]_369"/>
      <sheetName val="[입찰안_xls][입찰안_xls][입찰안_xls]_370"/>
      <sheetName val="[입찰안_xls][입찰안_xls][입찰안_xls]_371"/>
      <sheetName val="[입찰안_xls][입찰안_xls][입찰안_xls]_372"/>
      <sheetName val="[입찰안_xls][입찰안_xls][입찰안_xls]_374"/>
      <sheetName val="[입찰안_xls][입찰안_xls][입찰안_xls]_373"/>
      <sheetName val="[입찰안_xls][입찰안_xls][입찰안_xls]_375"/>
      <sheetName val="[입찰안_xls][입찰안_xls][입찰안_xls]_376"/>
      <sheetName val="[입찰안_xls][입찰안_xls][입찰안_xls]_377"/>
      <sheetName val="[입찰안_xls][입찰안_xls][입찰안_xls]_378"/>
      <sheetName val="[입찰안_xls][입찰안_xls][입찰안_xls]_379"/>
      <sheetName val="[입찰안_xls][입찰안_xls][입찰안_xls]_380"/>
      <sheetName val="[입찰안_xls][입찰안_xls][입찰안_xls]_381"/>
      <sheetName val="[입찰안_xls][입찰안_xls][입찰안_xls]_382"/>
      <sheetName val="[입찰안_xls][입찰안_xls][입찰안_xls]_383"/>
      <sheetName val="[입찰안_xls][입찰안_xls][입찰안_xls]_384"/>
      <sheetName val="[입찰안_xls][입찰안_xls][입찰안_xls]_387"/>
      <sheetName val="[입찰안_xls][입찰안_xls][입찰안_xls]_388"/>
      <sheetName val="[입찰안_xls][입찰안_xls][입찰안_xls]_389"/>
      <sheetName val="[입찰안_xls][입찰안_xls][입찰안_xls]_390"/>
      <sheetName val="[입찰안_xls][입찰안_xls][입찰안_xls]_392"/>
      <sheetName val="[입찰안_xls][입찰안_xls][입찰안_xls]_393"/>
      <sheetName val="[입찰안_xls][입찰안_xls][입찰안_xls]_394"/>
      <sheetName val="[입찰안_xls][입찰안_xls][입찰안_xls]_398"/>
      <sheetName val="[입찰안_xls][입찰안_xls][입찰안_xls]_399"/>
      <sheetName val="[입찰안_xls][입찰안_xls][입찰안_xls]_400"/>
      <sheetName val="[입찰안_xls][입찰안_xls][입찰안_xls]_401"/>
      <sheetName val="[입찰안_xls][입찰안_xls][입찰안_xls]_402"/>
      <sheetName val="[입찰안_xls][입찰안_xls][입찰안_xls]_420"/>
      <sheetName val="[입찰안_xls][입찰안_xls][입찰안_xls]_413"/>
      <sheetName val="[입찰안_xls][입찰안_xls][입찰안_xls]_414"/>
      <sheetName val="[입찰안_xls][입찰안_xls][입찰안_xls]_410"/>
      <sheetName val="[입찰안_xls][입찰안_xls][입찰안_xls]_411"/>
      <sheetName val="[입찰안_xls][입찰안_xls][입찰안_xls]_407"/>
      <sheetName val="[입찰안_xls][입찰안_xls][입찰안_xls]_409"/>
      <sheetName val="[입찰안_xls][입찰안_xls][입찰안_xls]_408"/>
      <sheetName val="DTICH_(Full)"/>
      <sheetName val="COST_SUMMARY"/>
      <sheetName val="Xuly_Data"/>
      <sheetName val="TL_rieng"/>
      <sheetName val="Thuc_thanh"/>
      <sheetName val="Cost_factor"/>
      <sheetName val="Item_list"/>
      <sheetName val="Sheet_Template_Empty"/>
      <sheetName val="[입찰안_xls][입찰안_xls][입찰안_xls]_403"/>
      <sheetName val="[입찰안_xls][입찰안_xls][입찰안_xls]_404"/>
      <sheetName val="[입찰안_xls][입찰안_xls][입찰안_xls]_405"/>
      <sheetName val="[입찰안_xls][입찰안_xls][입찰안_xls]_406"/>
      <sheetName val="[입찰안_xls][입찰안_xls][입찰안_xls]_412"/>
      <sheetName val="[입찰안_xls][입찰안_xls][입찰안_xls]_415"/>
      <sheetName val="[입찰안_xls][입찰안_xls][입찰안_xls]_416"/>
      <sheetName val="[입찰안_xls][입찰안_xls][입찰안_xls]_417"/>
      <sheetName val="[입찰안_xls][입찰안_xls][입찰안_xls]_418"/>
      <sheetName val="[입찰안_xls][입찰안_xls][입찰안_xls]_419"/>
      <sheetName val="[입찰안_xls][입찰안_xls][입찰안_xls]_421"/>
      <sheetName val="[입찰안_xls][입찰안_xls][입찰안_xls]_422"/>
      <sheetName val="[입찰안_xls][입찰안_xls][입찰안_xls]_423"/>
      <sheetName val="[입찰안_xls][입찰안_xls][입찰안_xls]_424"/>
      <sheetName val="[입찰안_xls][입찰안_xls][입찰안_xls]_425"/>
      <sheetName val="[입찰안_xls][입찰안_xls][입찰안_xls]_426"/>
      <sheetName val="[입찰안_xls][입찰안_xls][입찰안_xls]_427"/>
      <sheetName val="[입찰안_xls][입찰안_xls][입찰안_xls]_428"/>
      <sheetName val="[입찰안_xls][입찰안_xls][입찰안_xls]_429"/>
      <sheetName val="[입찰안_xls][입찰안_xls][입찰안_xls]_430"/>
      <sheetName val="[입찰안_xls][입찰안_xls][입찰안_xls]_431"/>
      <sheetName val="[입찰안_xls][입찰안_xls][입찰안_xls]_432"/>
      <sheetName val="[입찰안_xls][입찰안_xls][입찰안_xls]_433"/>
      <sheetName val="[입찰안_xls][입찰안_xls][입찰안_xls]_434"/>
      <sheetName val="[입찰안_xls][입찰안_xls][입찰안_xls]_435"/>
      <sheetName val="[입찰안_xls][입찰안_xls][입찰안_xls]_436"/>
      <sheetName val="[입찰안_xls][입찰안_xls][입찰안_xls]_437"/>
      <sheetName val="[입찰안_xls][입찰안_xls][입찰안_xls]_438"/>
      <sheetName val="[입찰안_xls][입찰안_xls][입찰안_xls]_439"/>
      <sheetName val="[입찰안_xls][입찰안_xls][입찰안_xls]_440"/>
      <sheetName val="[입찰안_xls][입찰안_xls][입찰안_xls]_441"/>
      <sheetName val="[입찰안_xls][입찰안_xls][입찰안_xls]_442"/>
      <sheetName val="[입찰안_xls][입찰안_xls][입찰안_xls]_443"/>
      <sheetName val="Macro(전"/>
      <sheetName val="[입찰안_xls][입찰안_xls][입찰안_xls]_444"/>
      <sheetName val="[입찰안_xls][입찰안_xls][입찰안_xls]_445"/>
      <sheetName val="[입찰안_xls][입찰안_xls][입찰안_xls]_446"/>
      <sheetName val="[입찰안_xls][입찰안_xls][입찰안_xls]_447"/>
      <sheetName val="[입찰안_xls][입찰안_xls][입찰안_xls]_448"/>
      <sheetName val="[입찰안_xls][입찰안_xls][입찰안_xls]_449"/>
      <sheetName val="[입찰안_xls][입찰안_xls][입찰안_xls]_450"/>
      <sheetName val="[입찰안_xls][입찰안_xls][입찰안_xls]_451"/>
      <sheetName val="[입찰안_xls][입찰안_xls][입찰안_xls]_452"/>
      <sheetName val="[입찰안_xls][입찰안_xls][입찰안_xls]_453"/>
      <sheetName val="[입찰안_xls][입찰안_xls][입찰안_xls]_454"/>
      <sheetName val="[입찰안_xls][입찰안_xls][입찰안_xls]_455"/>
      <sheetName val="[입찰안_xls][입찰안_xls][입찰안_xls]_456"/>
      <sheetName val="[입찰안_xls][입찰안_xls][입찰안_xls]_457"/>
      <sheetName val="[입찰안_xls][입찰안_xls][입찰안_xls]_458"/>
      <sheetName val="[입찰안_xls][입찰안_xls][입찰안_xls]_459"/>
      <sheetName val="[입찰안_xls][입찰안_xls][입찰안_xls]_460"/>
      <sheetName val="[입찰안_xls][입찰안_xls][입찰안_xls]_461"/>
      <sheetName val="[입찰안_xls][입찰안_xls][입찰안_xls]_462"/>
      <sheetName val="Code_02"/>
      <sheetName val="Code_03"/>
      <sheetName val="Code_04"/>
      <sheetName val="Code_05"/>
      <sheetName val="Code_06"/>
      <sheetName val="Code_07"/>
      <sheetName val="Code_09"/>
      <sheetName val="[입찰안_xls][입찰안_xls][입찰안_xls]_463"/>
      <sheetName val="[입찰안_xls][입찰안_xls][입찰안_xls]_464"/>
      <sheetName val="[입찰안_xls][입찰안_xls][입찰안_xls]_465"/>
      <sheetName val="[입찰안_xls][입찰안_xls][입찰안_xls]_466"/>
      <sheetName val="[입찰안_xls][입찰안_xls][입찰안_xls]_467"/>
      <sheetName val="[입찰안_xls][입찰안_xls][입찰안_xls]_468"/>
      <sheetName val="[입찰안_xls][입찰안_xls][입찰안_xls]_469"/>
      <sheetName val="DM_BBNT"/>
      <sheetName val="TCVN"/>
      <sheetName val="[입찰안.xls]B_17"/>
      <sheetName val="[입찰안.xls]B__5"/>
      <sheetName val="[입찰안.xls]B__4"/>
      <sheetName val="[입찰안.xls]B__8"/>
      <sheetName val="[입찰안.xls]B__6"/>
      <sheetName val="[입찰안.xls]B_23"/>
      <sheetName val="[입찰안.xls]B__7"/>
      <sheetName val="[입찰안.xls]B__9"/>
      <sheetName val="[입찰안.xls]B_10"/>
      <sheetName val="[입찰안.xls]B_11"/>
      <sheetName val="[입찰안.xls]B_12"/>
      <sheetName val="[입찰안.xls]B_13"/>
      <sheetName val="[입찰안.xls]B_14"/>
      <sheetName val="[입찰안.xls]B_15"/>
      <sheetName val="[입찰안.xls]B_16"/>
      <sheetName val="[입찰안.xls]B_18"/>
      <sheetName val="[입찰안.xls]B_19"/>
      <sheetName val="[입찰안.xls]B_20"/>
      <sheetName val="[입찰안.xls]B_21"/>
      <sheetName val="[입찰안.xls]B_22"/>
      <sheetName val="[입찰안.xls]B_25"/>
      <sheetName val="[입찰안.xls]B_24"/>
      <sheetName val="[입찰안.xls]B_26"/>
      <sheetName val="[입찰안.xls]B_27"/>
      <sheetName val="[입찰안_xls]___2"/>
      <sheetName val="[입찰안_xls]___1"/>
      <sheetName val="[입찰안_xls]B__2"/>
      <sheetName val="[입찰안_xls]B__3"/>
      <sheetName val="[입찰안_xls]___3"/>
      <sheetName val="[입찰안_xls]B__1"/>
      <sheetName val="[입찰안_xls]B__4"/>
      <sheetName val="[입찰안.xls]B_28"/>
      <sheetName val="[입찰안.xls]B_46"/>
      <sheetName val="[입찰안.xls]B_45"/>
      <sheetName val="[입찰안.xls]B_44"/>
      <sheetName val="[입찰안.xls]B_33"/>
      <sheetName val="[입찰안.xls]B_31"/>
      <sheetName val="[입찰안.xls]B_30"/>
      <sheetName val="[입찰안.xls]B_29"/>
      <sheetName val="[입찰안.xls]B_35"/>
      <sheetName val="[입찰안.xls]B_32"/>
      <sheetName val="[입찰안.xls]B_40"/>
      <sheetName val="[입찰안.xls]B_34"/>
      <sheetName val="[입찰안.xls]B_41"/>
      <sheetName val="[입찰안.xls]B_36"/>
      <sheetName val="[입찰안.xls]B_37"/>
      <sheetName val="[입찰안.xls]B_42"/>
      <sheetName val="[입찰안.xls]B_38"/>
      <sheetName val="[입찰안.xls]B_39"/>
      <sheetName val="[입찰안.xls]B_43"/>
      <sheetName val="[입찰안.xls]B_54"/>
      <sheetName val="[입찰안.xls]B_53"/>
      <sheetName val="[입찰안.xls]B_47"/>
      <sheetName val="[입찰안.xls]B_48"/>
      <sheetName val="[입찰안.xls]B_51"/>
      <sheetName val="[입찰안.xls]B_50"/>
      <sheetName val="[입찰안.xls]B_49"/>
      <sheetName val="[입찰안.xls]B_52"/>
      <sheetName val="[입찰안.xls]B_55"/>
      <sheetName val="[입찰안.xls]B_56"/>
      <sheetName val="[입찰안.xls]B_57"/>
      <sheetName val="[입찰안.xls]B_60"/>
      <sheetName val="[입찰안.xls]B_59"/>
      <sheetName val="[입찰안.xls]B_58"/>
      <sheetName val="견적을지"/>
      <sheetName val="제조원가"/>
      <sheetName val="작업일보"/>
      <sheetName val="[입찰안.xls][입찰안.xls]_____xls_1270"/>
      <sheetName val="[입찰안.xls][입찰안.xls]_____xls_1271"/>
      <sheetName val="[입찰안.xls][입찰안.xls]_____xls_1268"/>
      <sheetName val="[입찰안.xls][입찰안.xls]_____xls_1269"/>
      <sheetName val="[입찰안.xls][입찰안.xls]_____xls_1275"/>
      <sheetName val="[입찰안.xls][입찰안.xls]_____xls_1272"/>
      <sheetName val="[입찰안.xls][입찰안.xls]_____xls_1273"/>
      <sheetName val="[입찰안.xls][입찰안.xls]_____xls_1274"/>
      <sheetName val="[입찰안.xls][입찰안.xls]_____xls_1276"/>
      <sheetName val="[입찰안.xls][입찰안.xls]_____xls_1277"/>
      <sheetName val="[입찰안.xls][입찰안.xls]_____xls_1278"/>
      <sheetName val="[입찰안.xls][입찰안.xls]_____xls_1288"/>
      <sheetName val="sh1"/>
      <sheetName val="해평견적"/>
      <sheetName val="[입찰안.xls][입찰안.xls]_____xls_1279"/>
      <sheetName val="[입찰안.xls][입찰안.xls]_____xls_1287"/>
      <sheetName val="[입찰안.xls][입찰안.xls]_____xls_1285"/>
      <sheetName val="[입찰안.xls][입찰안.xls]_____xls_1284"/>
      <sheetName val="[입찰안.xls][입찰안.xls]_____xls_1281"/>
      <sheetName val="[입찰안.xls][입찰안.xls]_____xls_1280"/>
      <sheetName val="[입찰안.xls][입찰안.xls]_____xls_1282"/>
      <sheetName val="[입찰안.xls][입찰안.xls]_____xls_1283"/>
      <sheetName val="[입찰안.xls][입찰안.xls]_____xls_1286"/>
      <sheetName val="XXXXXX"/>
      <sheetName val="6__안전_x0000_䶁_x0000_"/>
      <sheetName val="덕_x0000_靰"/>
      <sheetName val="[입찰안.xls][입찰안.xls]_____xls_1289"/>
      <sheetName val="[입찰안.xls][입찰안.xls]_____xls_1290"/>
      <sheetName val="패널"/>
      <sheetName val="기안문"/>
      <sheetName val="[입찰안.xls][입찰안.xls]_____xls_1296"/>
      <sheetName val="[입찰안.xls][입찰안.xls]_____xls_1293"/>
      <sheetName val="[입찰안.xls][입찰안.xls]_____xls_1295"/>
      <sheetName val="[입찰안.xls][입찰안.xls]_____xls_1297"/>
      <sheetName val="협가표"/>
      <sheetName val="항목등록"/>
      <sheetName val="확약서"/>
      <sheetName val="_입찰안.xls__입찰안.xls__입찰안.xls_B_30"/>
      <sheetName val="_입찰안.xls__입찰안.xls__입찰안.xls_B_31"/>
      <sheetName val="_입찰안.xls__입찰안.xls__입찰안.xls_B_32"/>
      <sheetName val="_입찰안.xls__입찰안.xls__입찰안.xls_B_47"/>
      <sheetName val="_입찰안.xls__입찰안.xls__입찰안.xls_B_46"/>
      <sheetName val="_입찰안.xls__입찰안.xls__입찰안.xls_B_45"/>
      <sheetName val="_입찰안.xls__입찰안.xls__입찰안.xls_B_33"/>
      <sheetName val="_입찰안.xls__입찰안.xls__입찰안.xls_B_35"/>
      <sheetName val="_입찰안.xls__입찰안.xls__입찰안.xls_B_40"/>
      <sheetName val="_입찰안.xls__입찰안.xls__입찰안.xls_B_34"/>
      <sheetName val="_입찰안.xls__입찰안.xls__입찰안.xls_B_41"/>
      <sheetName val="_입찰안.xls__입찰안.xls__입찰안.xls_B_36"/>
      <sheetName val="_입찰안.xls__입찰안.xls__입찰안.xls_B_37"/>
      <sheetName val="_입찰안.xls__입찰안.xls__입찰안.xls_B_42"/>
      <sheetName val="_입찰안.xls__입찰안.xls__입찰안.xls_B_38"/>
      <sheetName val="_입찰안.xls__입찰안.xls__입찰안.xls_B_39"/>
      <sheetName val="_입찰안.xls__입찰안.xls__입찰안.xls_B_43"/>
      <sheetName val="_입찰안.xls__입찰안.xls__입찰안.xls_B_44"/>
      <sheetName val="_입찰안.xls__입찰안.xls__입찰안.xls_B_48"/>
      <sheetName val="_입찰안_xls__입찰안_xls__입찰안_xls____1"/>
      <sheetName val="_입찰안_xls__입찰안_xls__입찰안_xls_B__2"/>
      <sheetName val="_입찰안_xls__입찰안_xls__입찰안_xls_B__3"/>
      <sheetName val="_입찰안_xls__입찰안_xls__입찰안_xls_B__1"/>
      <sheetName val="_입찰안_xls__입찰안_xls__입찰안_xls_B__4"/>
      <sheetName val="_입찰안.xls__입찰안.xls__입찰안.xls_B_53"/>
      <sheetName val="_입찰안.xls__입찰안.xls__입찰안.xls_B_49"/>
      <sheetName val="_입찰안.xls__입찰안.xls__입찰안.xls_B_50"/>
      <sheetName val="_입찰안.xls__입찰안.xls__입찰안.xls_B_51"/>
      <sheetName val="_입찰안.xls__입찰안.xls__입찰안.xls_B_52"/>
      <sheetName val="_입찰안.xls__입찰안.xls__입찰안.xls_B_54"/>
      <sheetName val="_입찰안.xls__입찰안.xls__입찰안.xls_B_55"/>
      <sheetName val="_입찰안.xls__입찰안.xls__입찰안.xls_B_57"/>
      <sheetName val="_입찰안.xls__입찰안.xls__입찰안.xls_B_58"/>
      <sheetName val="_입찰안.xls__입찰안.xls__입찰안.xls_B_56"/>
      <sheetName val="_입찰안.xls__입찰안.xls__입찰안.xls_B_64"/>
      <sheetName val="_입찰안.xls__입찰안.xls__입찰안.xls_B_63"/>
      <sheetName val="_입찰안.xls__입찰안.xls__입찰안.xls_B_62"/>
      <sheetName val="_입찰안.xls__입찰안.xls__입찰안.xls_B_61"/>
      <sheetName val="_입찰안.xls__입찰안.xls__입찰안.xls_B_60"/>
      <sheetName val="_입찰안.xls__입찰안.xls__입찰안.xls_B_59"/>
      <sheetName val="_입찰안.xls__입찰안.xls__입찰안.xls_B_67"/>
      <sheetName val="_입찰안.xls__입찰안.xls__입찰안.xls_B_66"/>
      <sheetName val="_입찰안.xls__입찰안.xls__입찰안.xls_B_65"/>
      <sheetName val="_입찰안.xls__입찰안.xls__입찰안.xls_B_68"/>
      <sheetName val="_입찰안.xls__입찰안.xls__입찰안.xls_B_70"/>
      <sheetName val="_입찰안.xls__입찰안.xls__입찰안.xls_B_69"/>
      <sheetName val="_입찰안.xls__입찰안.xls__입찰안.xls_B_71"/>
      <sheetName val="_입찰안.xls__입찰안.xls__입찰안.xls_B_84"/>
      <sheetName val="_입찰안.xls__입찰안.xls__입찰안.xls_B_86"/>
      <sheetName val="_입찰안.xls__입찰안.xls__입찰안.xls_B_85"/>
      <sheetName val="_입찰안.xls__입찰안.xls__입찰안.xls_B_82"/>
      <sheetName val="_입찰안.xls__입찰안.xls__입찰안.xls_B_73"/>
      <sheetName val="_입찰안.xls__입찰안.xls__입찰안.xls_B_72"/>
      <sheetName val="_입찰안.xls__입찰안.xls__입찰안.xls_B_77"/>
      <sheetName val="_입찰안.xls__입찰안.xls__입찰안.xls_B_83"/>
      <sheetName val="_입찰안.xls__입찰안.xls__입찰안.xls_B_74"/>
      <sheetName val="_입찰안.xls__입찰안.xls__입찰안.xls_B_75"/>
      <sheetName val="_입찰안.xls__입찰안.xls__입찰안.xls_B_76"/>
      <sheetName val="_입찰안.xls__입찰안.xls__입찰안.xls_B_79"/>
      <sheetName val="_입찰안.xls__입찰안.xls__입찰안.xls_B_78"/>
      <sheetName val="_입찰안.xls__입찰안.xls__입찰안.xls_B_80"/>
      <sheetName val="_입찰안.xls__입찰안.xls__입찰안.xls_B_81"/>
      <sheetName val="_입찰안.xls__입찰안.xls__입찰안.xls_B_88"/>
      <sheetName val="_입찰안.xls__입찰안.xls__입찰안.xls_B_87"/>
      <sheetName val="_입찰안.xls__입찰안.xls__입찰안.xls_B_95"/>
      <sheetName val="_입찰안.xls__입찰안.xls__입찰안.xls_B_97"/>
      <sheetName val="_입찰안.xls__입찰안.xls__입찰안.xls_B_96"/>
      <sheetName val="_입찰안.xls__입찰안.xls__입찰안.xls_B_89"/>
      <sheetName val="_입찰안.xls__입찰안.xls__입찰안.xls_B_90"/>
      <sheetName val="_입찰안.xls__입찰안.xls__입찰안.xls_B_91"/>
      <sheetName val="_입찰안.xls__입찰안.xls__입찰안.xls_B_93"/>
      <sheetName val="_입찰안.xls__입찰안.xls__입찰안.xls_B_92"/>
      <sheetName val="_입찰안.xls__입찰안.xls__입찰안.xls_B_94"/>
      <sheetName val="_입찰안.xls__입찰안.xls__입찰안.xls_B_99"/>
      <sheetName val="_입찰안.xls__입찰안.xls__입찰안.xls__102"/>
      <sheetName val="_입찰안.xls__입찰안.xls__입찰안.xls__101"/>
      <sheetName val="_입찰안.xls__입찰안.xls__입찰안.xls_B_98"/>
      <sheetName val="_입찰안.xls__입찰안.xls__입찰안.xls__103"/>
      <sheetName val="_입찰안.xls__입찰안.xls__입찰안.xls__100"/>
      <sheetName val="_입찰안.xls__입찰안.xls__입찰안.xls__104"/>
      <sheetName val="_입찰안.xls__입찰안.xls__입찰안.xls__105"/>
      <sheetName val="_입찰안.xls__입찰안.xls__입찰안.xls__107"/>
      <sheetName val="_입찰안.xls__입찰안.xls__입찰안.xls__106"/>
      <sheetName val="_입찰안.xls__입찰안.xls__입찰안.xls__108"/>
      <sheetName val="_입찰안.xls__입찰안.xls__입찰안.xls__112"/>
      <sheetName val="_입찰안.xls__입찰안.xls__입찰안.xls__110"/>
      <sheetName val="_입찰안.xls__입찰안.xls__입찰안.xls__109"/>
      <sheetName val="_입찰안.xls__입찰안.xls__입찰안.xls__111"/>
      <sheetName val="수량산출서집²_x0000_㘀_x0000__x0000__x0000__x0000_"/>
      <sheetName val="equip"/>
      <sheetName val="[입찰안.xls][입찰안.xls]_입___xls_1000"/>
      <sheetName val="[입찰안.xls][입찰안.xls]_____xls_1302"/>
      <sheetName val="[입찰안.xls][입찰안.xls]_____xls_1298"/>
      <sheetName val="[입찰안.xls][입찰안.xls]_____xls_1299"/>
      <sheetName val="[입찰안.xls][입찰안.xls]_____xls_1300"/>
      <sheetName val="[입찰안.xls][입찰안.xls]_____xls_1301"/>
      <sheetName val="[입찰안.xls][입찰안.xls]_____xls_1303"/>
      <sheetName val="[입찰안.xls][입찰안.xls]_____xls_1308"/>
      <sheetName val="[입찰안.xls][입찰안.xls]_____xls_1309"/>
      <sheetName val="[입찰안.xls][입찰안.xls]_____xls_1310"/>
      <sheetName val="CF"/>
      <sheetName val="1공구원가계산서"/>
      <sheetName val="환율c­_x0000_Ԁ_x0000_쀀"/>
      <sheetName val="Sens&amp;Anal"/>
      <sheetName val="일위대가-내역 "/>
      <sheetName val="평가표"/>
      <sheetName val="[입찰안.xls][입찰안.xls]_____xls_1304"/>
      <sheetName val="[입찰안.xls][입찰안.xls]_____xls_1306"/>
      <sheetName val="[입찰안.xls][입찰안.xls]_____xls_1305"/>
      <sheetName val="[입찰안.xls][입찰안.xls]_____xls_1307"/>
      <sheetName val="E䣉᜵᠀"/>
      <sheetName val="[입찰안.xls][입찰안.xls]_____xls_1312"/>
      <sheetName val="[입찰안.xls][입찰안.xls]_____xls_1311"/>
      <sheetName val="[입찰안.xls][입찰안.xls]_____xls_1313"/>
      <sheetName val="[입찰안.xls][입찰안.xls]_____xls_1314"/>
      <sheetName val="[입찰안.xls][입찰안.xls]_____xls_1316"/>
      <sheetName val="[입찰안.xls][입찰안.xls]_____xls_1317"/>
      <sheetName val="[입찰안.xls][입찰안.xls]_____xls_1315"/>
      <sheetName val="제잡비 산출내역(실적공사비)"/>
      <sheetName val="[입찰안.xls][입찰안.xls]_____xls_1318"/>
      <sheetName val="[입찰안.xls][입찰안.xls]_____xls_1319"/>
      <sheetName val="[입찰안.xls][입찰안.xls]_____xls_1321"/>
      <sheetName val="[입찰안.xls][입찰안.xls]_____xls_1331"/>
      <sheetName val="[입찰안.xls][입찰안.xls]_____xls_1320"/>
      <sheetName val="[입찰안.xls][입찰안.xls]_____xls_1327"/>
      <sheetName val="[입찰안.xls][입찰안.xls]_____xls_1322"/>
      <sheetName val="[입찰안.xls][입찰안.xls]_____xls_1323"/>
      <sheetName val="[입찰안.xls][입찰안.xls]_____xls_1324"/>
      <sheetName val="[입찰안.xls][입찰안.xls]_____xls_1325"/>
      <sheetName val="[입찰안.xls][입찰안.xls]_____xls_1326"/>
      <sheetName val="[입찰안.xls][입찰안.xls]_____xls_1329"/>
      <sheetName val="[입찰안.xls][입찰안.xls]_____xls_1328"/>
      <sheetName val="[입찰안.xls][입찰안.xls]_____xls_1330"/>
      <sheetName val="[입찰안.xls][입찰안.xls]_____xls_1332"/>
      <sheetName val="[입찰안.xls][입찰안.xls]_____xls_1333"/>
      <sheetName val="[입찰안.xls][입찰안.xls]_____xls_1335"/>
      <sheetName val="[입찰안.xls][입찰안.xls]_____xls_1338"/>
      <sheetName val="[입찰안.xls][입찰안.xls]_____xls_1337"/>
      <sheetName val="[입찰안.xls][입찰안.xls]_____xls_1341"/>
      <sheetName val="[입찰안.xls][입찰안.xls]_____xls_1342"/>
      <sheetName val="[입찰안.xls][입찰안.xls]_____xls_1344"/>
      <sheetName val="[입찰안.xls][입찰안.xls]_____xls_1343"/>
      <sheetName val="일위대¼_x0000__x0000__x0000__x0000_"/>
      <sheetName val="시중노羄9臈"/>
      <sheetName val="시중노忕き_x0005_"/>
      <sheetName val="TONG HOP GIA TRI"/>
      <sheetName val="CHITIET VL-NC-TT -1p"/>
      <sheetName val="CHITIET VL-NC-TT-3p"/>
      <sheetName val="TONG HOP VL-NC TT"/>
      <sheetName val="TDTKP1"/>
      <sheetName val="KPVC-BD "/>
      <sheetName val="GIAVLIEU"/>
      <sheetName val="[입찰안.xls][입찰안.xls]_____xls_1345"/>
      <sheetName val="[입찰안.xls][입찰안.xls]_____xls_1346"/>
      <sheetName val="[입찰안.xls][입찰안.xls]_____xls_1351"/>
      <sheetName val="[입찰안.xls][입찰안.xls]_____xls_1352"/>
      <sheetName val="[입찰안.xls][입찰안.xls]_____xls_1347"/>
      <sheetName val="[입찰안.xls][입찰안.xls]_____xls_1350"/>
      <sheetName val="[입찰안.xls][입찰안.xls]_____xls_1349"/>
      <sheetName val="[입찰안.xls][입찰안.xls]_____xls_1348"/>
      <sheetName val="[입찰안.xls][입찰안.xls]_____xls_1359"/>
      <sheetName val="[입찰안.xls][입찰안.xls]_____xls_1353"/>
      <sheetName val="[입찰안.xls][입찰안.xls]_____xls_1354"/>
      <sheetName val="[입찰안.xls][입찰안.xls]_____xls_1355"/>
      <sheetName val="[입찰안.xls][입찰안.xls]_____xls_1356"/>
      <sheetName val="[입찰안.xls][입찰안.xls]_____xls_1357"/>
      <sheetName val="[입찰안.xls][입찰안.xls]_____xls_1358"/>
      <sheetName val="1.일위"/>
      <sheetName val="3련_BÇ_x0000_"/>
      <sheetName val="08하"/>
      <sheetName val="산출서"/>
      <sheetName val="위치도"/>
      <sheetName val="토공집계(rp)"/>
      <sheetName val="_입찰안_xls__입찰안_xls__입찰안_xls_B__6"/>
      <sheetName val="_입찰안_xls__입찰안_xls__입찰안_xls_B__5"/>
      <sheetName val="_입찰안_xls__입찰안_xls__입찰안_xls_B_11"/>
      <sheetName val="_입찰안_xls__입찰안_xls__입찰안_xls_B__7"/>
      <sheetName val="_입찰안_xls__입찰안_xls__입찰안_xls_B__8"/>
      <sheetName val="_입찰안_xls__입찰안_xls__입찰안_xls_B__9"/>
      <sheetName val="_입찰안_xls__입찰안_xls__입찰안_xls_B_10"/>
      <sheetName val="_입찰안_xls__입찰안_xls__입찰안_xls_B_13"/>
      <sheetName val="_입찰안_xls__입찰안_xls__입찰안_xls_B_12"/>
      <sheetName val="_입찰안_xls__입찰안_xls__입찰안_xls_B_14"/>
      <sheetName val="_입찰안_xls__입찰안_xls__입찰안_xls_B_15"/>
      <sheetName val="_입찰안_xls__입찰안_xls__입찰안_xls_B_16"/>
      <sheetName val="_입찰안_xls__입찰안_xls__입찰안_xls_B_17"/>
      <sheetName val="_입찰안_xls__입찰안_xls__입찰안_xls_B_23"/>
      <sheetName val="_입찰안_xls__입찰안_xls__입찰안_xls_B_18"/>
      <sheetName val="_입찰안_xls__입찰안_xls__입찰안_xls_B_19"/>
      <sheetName val="_입찰안_xls__입찰안_xls__입찰안_xls_B_20"/>
      <sheetName val="_입찰안_xls__입찰안_xls__입찰안_xls_B_21"/>
      <sheetName val="_입찰안_xls__입찰안_xls__입찰안_xls_B_22"/>
      <sheetName val="_입찰안_xls__입찰안_xls__입찰안_xls_B_25"/>
      <sheetName val="_입찰안_xls__입찰안_xls__입찰안_xls_B_24"/>
      <sheetName val="_입찰안_xls__입찰안_xls__입찰안_xls_B_26"/>
      <sheetName val="_입찰안_xls__입찰안_xls__입찰안_xls_B_27"/>
      <sheetName val="_입찰안_xls__입찰안_xls__입찰안_xls_B_29"/>
      <sheetName val="_입찰안_xls__입찰안_xls__입찰안_xls_B_28"/>
      <sheetName val="design_critఀ_x0002_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 refreshError="1"/>
      <sheetData sheetId="879" refreshError="1"/>
      <sheetData sheetId="880" refreshError="1"/>
      <sheetData sheetId="881"/>
      <sheetData sheetId="882" refreshError="1"/>
      <sheetData sheetId="883" refreshError="1"/>
      <sheetData sheetId="884"/>
      <sheetData sheetId="885" refreshError="1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/>
      <sheetData sheetId="1048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/>
      <sheetData sheetId="1479" refreshError="1"/>
      <sheetData sheetId="1480" refreshError="1"/>
      <sheetData sheetId="1481" refreshError="1"/>
      <sheetData sheetId="1482" refreshError="1"/>
      <sheetData sheetId="1483"/>
      <sheetData sheetId="1484"/>
      <sheetData sheetId="1485" refreshError="1"/>
      <sheetData sheetId="1486"/>
      <sheetData sheetId="1487"/>
      <sheetData sheetId="1488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/>
      <sheetData sheetId="1529"/>
      <sheetData sheetId="1530" refreshError="1"/>
      <sheetData sheetId="1531" refreshError="1"/>
      <sheetData sheetId="1532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 refreshError="1"/>
      <sheetData sheetId="1693" refreshError="1"/>
      <sheetData sheetId="1694" refreshError="1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 refreshError="1"/>
      <sheetData sheetId="1719" refreshError="1"/>
      <sheetData sheetId="1720" refreshError="1"/>
      <sheetData sheetId="1721" refreshError="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/>
      <sheetData sheetId="1892"/>
      <sheetData sheetId="1893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/>
      <sheetData sheetId="1969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/>
      <sheetData sheetId="2355"/>
      <sheetData sheetId="2356"/>
      <sheetData sheetId="2357" refreshError="1"/>
      <sheetData sheetId="2358" refreshError="1"/>
      <sheetData sheetId="2359" refreshError="1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/>
      <sheetData sheetId="2562"/>
      <sheetData sheetId="2563"/>
      <sheetData sheetId="2564"/>
      <sheetData sheetId="2565"/>
      <sheetData sheetId="2566"/>
      <sheetData sheetId="2567" refreshError="1"/>
      <sheetData sheetId="2568" refreshError="1"/>
      <sheetData sheetId="2569" refreshError="1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 refreshError="1"/>
      <sheetData sheetId="2586"/>
      <sheetData sheetId="2587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/>
      <sheetData sheetId="2606" refreshError="1"/>
      <sheetData sheetId="2607" refreshError="1"/>
      <sheetData sheetId="2608"/>
      <sheetData sheetId="2609"/>
      <sheetData sheetId="2610"/>
      <sheetData sheetId="2611"/>
      <sheetData sheetId="2612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 refreshError="1"/>
      <sheetData sheetId="2951"/>
      <sheetData sheetId="2952"/>
      <sheetData sheetId="2953" refreshError="1"/>
      <sheetData sheetId="2954" refreshError="1"/>
      <sheetData sheetId="2955" refreshError="1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 refreshError="1"/>
      <sheetData sheetId="2968" refreshError="1"/>
      <sheetData sheetId="2969" refreshError="1"/>
      <sheetData sheetId="2970" refreshError="1"/>
      <sheetData sheetId="2971"/>
      <sheetData sheetId="2972"/>
      <sheetData sheetId="2973"/>
      <sheetData sheetId="2974" refreshError="1"/>
      <sheetData sheetId="2975" refreshError="1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 refreshError="1"/>
      <sheetData sheetId="2997"/>
      <sheetData sheetId="2998"/>
      <sheetData sheetId="2999" refreshError="1"/>
      <sheetData sheetId="3000" refreshError="1"/>
      <sheetData sheetId="3001" refreshError="1"/>
      <sheetData sheetId="3002"/>
      <sheetData sheetId="3003"/>
      <sheetData sheetId="3004" refreshError="1"/>
      <sheetData sheetId="3005"/>
      <sheetData sheetId="3006" refreshError="1"/>
      <sheetData sheetId="3007"/>
      <sheetData sheetId="3008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/>
      <sheetData sheetId="3023"/>
      <sheetData sheetId="3024" refreshError="1"/>
      <sheetData sheetId="3025" refreshError="1"/>
      <sheetData sheetId="3026"/>
      <sheetData sheetId="3027"/>
      <sheetData sheetId="3028"/>
      <sheetData sheetId="3029" refreshError="1"/>
      <sheetData sheetId="3030"/>
      <sheetData sheetId="3031"/>
      <sheetData sheetId="3032"/>
      <sheetData sheetId="3033"/>
      <sheetData sheetId="3034" refreshError="1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 refreshError="1"/>
      <sheetData sheetId="3056"/>
      <sheetData sheetId="3057" refreshError="1"/>
      <sheetData sheetId="3058" refreshError="1"/>
      <sheetData sheetId="3059"/>
      <sheetData sheetId="3060"/>
      <sheetData sheetId="3061"/>
      <sheetData sheetId="3062"/>
      <sheetData sheetId="3063"/>
      <sheetData sheetId="3064" refreshError="1"/>
      <sheetData sheetId="3065" refreshError="1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/>
      <sheetData sheetId="3129" refreshError="1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/>
      <sheetData sheetId="3152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/>
      <sheetData sheetId="3164"/>
      <sheetData sheetId="3165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 refreshError="1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 refreshError="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/>
      <sheetData sheetId="3585" refreshError="1"/>
      <sheetData sheetId="3586"/>
      <sheetData sheetId="3587"/>
      <sheetData sheetId="3588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/>
      <sheetData sheetId="3626"/>
      <sheetData sheetId="3627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 refreshError="1"/>
      <sheetData sheetId="3799" refreshError="1"/>
      <sheetData sheetId="3800"/>
      <sheetData sheetId="3801"/>
      <sheetData sheetId="3802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/>
      <sheetData sheetId="3810"/>
      <sheetData sheetId="3811"/>
      <sheetData sheetId="3812"/>
      <sheetData sheetId="3813"/>
      <sheetData sheetId="3814"/>
      <sheetData sheetId="3815" refreshError="1"/>
      <sheetData sheetId="3816"/>
      <sheetData sheetId="3817"/>
      <sheetData sheetId="3818"/>
      <sheetData sheetId="3819"/>
      <sheetData sheetId="3820"/>
      <sheetData sheetId="3821"/>
      <sheetData sheetId="3822"/>
      <sheetData sheetId="3823" refreshError="1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/>
      <sheetData sheetId="3885"/>
      <sheetData sheetId="3886" refreshError="1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 refreshError="1"/>
      <sheetData sheetId="3927" refreshError="1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 refreshError="1"/>
      <sheetData sheetId="3978" refreshError="1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 refreshError="1"/>
      <sheetData sheetId="4047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/>
      <sheetData sheetId="4142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/>
      <sheetData sheetId="4225"/>
      <sheetData sheetId="4226"/>
      <sheetData sheetId="4227"/>
      <sheetData sheetId="4228" refreshError="1"/>
      <sheetData sheetId="4229" refreshError="1"/>
      <sheetData sheetId="4230" refreshError="1"/>
      <sheetData sheetId="4231"/>
      <sheetData sheetId="4232"/>
      <sheetData sheetId="4233"/>
      <sheetData sheetId="4234" refreshError="1"/>
      <sheetData sheetId="4235"/>
      <sheetData sheetId="4236"/>
      <sheetData sheetId="4237"/>
      <sheetData sheetId="4238"/>
      <sheetData sheetId="4239"/>
      <sheetData sheetId="4240" refreshError="1"/>
      <sheetData sheetId="4241"/>
      <sheetData sheetId="4242"/>
      <sheetData sheetId="4243"/>
      <sheetData sheetId="4244"/>
      <sheetData sheetId="4245"/>
      <sheetData sheetId="4246"/>
      <sheetData sheetId="4247"/>
      <sheetData sheetId="4248" refreshError="1"/>
      <sheetData sheetId="4249"/>
      <sheetData sheetId="4250"/>
      <sheetData sheetId="4251" refreshError="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 refreshError="1"/>
      <sheetData sheetId="4365" refreshError="1"/>
      <sheetData sheetId="4366" refreshError="1"/>
      <sheetData sheetId="4367"/>
      <sheetData sheetId="4368"/>
      <sheetData sheetId="4369" refreshError="1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/>
      <sheetData sheetId="4396" refreshError="1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 refreshError="1"/>
      <sheetData sheetId="4417" refreshError="1"/>
      <sheetData sheetId="4418" refreshError="1"/>
      <sheetData sheetId="4419" refreshError="1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 refreshError="1"/>
      <sheetData sheetId="4464"/>
      <sheetData sheetId="4465"/>
      <sheetData sheetId="4466" refreshError="1"/>
      <sheetData sheetId="4467" refreshError="1"/>
      <sheetData sheetId="4468"/>
      <sheetData sheetId="4469"/>
      <sheetData sheetId="4470"/>
      <sheetData sheetId="4471" refreshError="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 refreshError="1"/>
      <sheetData sheetId="4707"/>
      <sheetData sheetId="4708" refreshError="1"/>
      <sheetData sheetId="4709" refreshError="1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 refreshError="1"/>
      <sheetData sheetId="4865" refreshError="1"/>
      <sheetData sheetId="4866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/>
      <sheetData sheetId="4878"/>
      <sheetData sheetId="4879"/>
      <sheetData sheetId="4880"/>
      <sheetData sheetId="4881"/>
      <sheetData sheetId="4882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/>
      <sheetData sheetId="4891"/>
      <sheetData sheetId="4892" refreshError="1"/>
      <sheetData sheetId="4893" refreshError="1"/>
      <sheetData sheetId="4894"/>
      <sheetData sheetId="4895"/>
      <sheetData sheetId="4896"/>
      <sheetData sheetId="4897"/>
      <sheetData sheetId="4898"/>
      <sheetData sheetId="4899"/>
      <sheetData sheetId="4900" refreshError="1"/>
      <sheetData sheetId="4901" refreshError="1"/>
      <sheetData sheetId="4902"/>
      <sheetData sheetId="4903"/>
      <sheetData sheetId="4904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/>
      <sheetData sheetId="4913"/>
      <sheetData sheetId="4914"/>
      <sheetData sheetId="4915"/>
      <sheetData sheetId="4916"/>
      <sheetData sheetId="4917" refreshError="1"/>
      <sheetData sheetId="4918" refreshError="1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 refreshError="1"/>
      <sheetData sheetId="4942" refreshError="1"/>
      <sheetData sheetId="4943"/>
      <sheetData sheetId="4944"/>
      <sheetData sheetId="4945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 refreshError="1"/>
      <sheetData sheetId="5388" refreshError="1"/>
      <sheetData sheetId="5389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/>
      <sheetData sheetId="5396" refreshError="1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 refreshError="1"/>
      <sheetData sheetId="5734" refreshError="1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 refreshError="1"/>
      <sheetData sheetId="5800" refreshError="1"/>
      <sheetData sheetId="5801" refreshError="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 refreshError="1"/>
      <sheetData sheetId="5815" refreshError="1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 refreshError="1"/>
      <sheetData sheetId="5827" refreshError="1"/>
      <sheetData sheetId="5828"/>
      <sheetData sheetId="5829"/>
      <sheetData sheetId="5830" refreshError="1"/>
      <sheetData sheetId="5831" refreshError="1"/>
      <sheetData sheetId="5832"/>
      <sheetData sheetId="5833"/>
      <sheetData sheetId="5834"/>
      <sheetData sheetId="5835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/>
      <sheetData sheetId="5947"/>
      <sheetData sheetId="5948" refreshError="1"/>
      <sheetData sheetId="5949" refreshError="1"/>
      <sheetData sheetId="5950"/>
      <sheetData sheetId="5951"/>
      <sheetData sheetId="5952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갑지2"/>
      <sheetName val="총괄내역서"/>
      <sheetName val="원가계산"/>
      <sheetName val="공종별집계표"/>
      <sheetName val="공종별내역서"/>
      <sheetName val="관급자재내역서"/>
      <sheetName val="일위대가목록"/>
      <sheetName val="일위대가"/>
      <sheetName val="단가산출목록"/>
      <sheetName val="단가산출서"/>
      <sheetName val="단가대비표"/>
      <sheetName val="관급자재 단가대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T27"/>
  <sheetViews>
    <sheetView zoomScaleNormal="100" workbookViewId="0">
      <selection activeCell="J16" sqref="J16"/>
    </sheetView>
  </sheetViews>
  <sheetFormatPr baseColWidth="8" defaultRowHeight="16.5"/>
  <cols>
    <col width="30.625" customWidth="1" style="80" min="1" max="2"/>
    <col width="7.125" customWidth="1" style="80" min="3" max="3"/>
    <col width="7.125" customWidth="1" style="81" min="4" max="4"/>
    <col width="13.625" customWidth="1" style="80" min="5" max="12"/>
    <col width="17.375" customWidth="1" style="80" min="13" max="13"/>
    <col hidden="1" width="2.625" customWidth="1" style="80" min="14" max="16"/>
    <col hidden="1" width="1.625" customWidth="1" style="80" min="17" max="19"/>
    <col hidden="1" width="18.625" customWidth="1" style="80" min="20" max="20"/>
    <col width="9" customWidth="1" style="80" min="21" max="16384"/>
  </cols>
  <sheetData>
    <row r="1" ht="26.25" customHeight="1" s="159">
      <c r="A1" s="133" t="inlineStr">
        <is>
          <t xml:space="preserve">   총 괄 내 역 서   </t>
        </is>
      </c>
    </row>
    <row r="2" ht="33" customHeight="1" s="159">
      <c r="A2" s="157" t="inlineStr">
        <is>
          <t>[ 울산미포국가산단(제3분구) 완충저류시설 설치사업(소방공사) ]</t>
        </is>
      </c>
    </row>
    <row r="3" ht="33" customHeight="1" s="159">
      <c r="A3" s="134" t="inlineStr">
        <is>
          <t>품      명</t>
        </is>
      </c>
      <c r="B3" s="134" t="inlineStr">
        <is>
          <t>규      격</t>
        </is>
      </c>
      <c r="C3" s="134" t="inlineStr">
        <is>
          <t>수량</t>
        </is>
      </c>
      <c r="D3" s="134" t="inlineStr">
        <is>
          <t>단위</t>
        </is>
      </c>
      <c r="E3" s="134" t="inlineStr">
        <is>
          <t>합      계</t>
        </is>
      </c>
      <c r="F3" s="160" t="n"/>
      <c r="G3" s="134" t="inlineStr">
        <is>
          <t>재  료  비</t>
        </is>
      </c>
      <c r="H3" s="160" t="n"/>
      <c r="I3" s="134" t="inlineStr">
        <is>
          <t>노  무  비</t>
        </is>
      </c>
      <c r="J3" s="160" t="n"/>
      <c r="K3" s="134" t="inlineStr">
        <is>
          <t>경      비</t>
        </is>
      </c>
      <c r="L3" s="160" t="n"/>
      <c r="M3" s="134" t="inlineStr">
        <is>
          <t>비  고</t>
        </is>
      </c>
      <c r="N3" s="132" t="inlineStr">
        <is>
          <t>공종코드</t>
        </is>
      </c>
      <c r="O3" s="132" t="inlineStr">
        <is>
          <t>변수</t>
        </is>
      </c>
      <c r="P3" s="132" t="inlineStr">
        <is>
          <t>상위공종</t>
        </is>
      </c>
      <c r="Q3" s="132" t="inlineStr">
        <is>
          <t>공종구분</t>
        </is>
      </c>
      <c r="R3" s="132" t="inlineStr">
        <is>
          <t>공종레벨</t>
        </is>
      </c>
      <c r="S3" s="132" t="inlineStr">
        <is>
          <t>공종소계</t>
        </is>
      </c>
      <c r="T3" s="132" t="inlineStr">
        <is>
          <t>원가계산서 연결금액</t>
        </is>
      </c>
    </row>
    <row r="4" ht="33" customHeight="1" s="159">
      <c r="A4" s="161" t="n"/>
      <c r="B4" s="161" t="n"/>
      <c r="C4" s="161" t="n"/>
      <c r="D4" s="161" t="n"/>
      <c r="E4" s="135" t="inlineStr">
        <is>
          <t>단  가</t>
        </is>
      </c>
      <c r="F4" s="135" t="inlineStr">
        <is>
          <t>금  액</t>
        </is>
      </c>
      <c r="G4" s="135" t="inlineStr">
        <is>
          <t>단  가</t>
        </is>
      </c>
      <c r="H4" s="135" t="inlineStr">
        <is>
          <t>금  액</t>
        </is>
      </c>
      <c r="I4" s="135" t="inlineStr">
        <is>
          <t>단  가</t>
        </is>
      </c>
      <c r="J4" s="135" t="inlineStr">
        <is>
          <t>금  액</t>
        </is>
      </c>
      <c r="K4" s="135" t="inlineStr">
        <is>
          <t>단  가</t>
        </is>
      </c>
      <c r="L4" s="135" t="inlineStr">
        <is>
          <t>금  액</t>
        </is>
      </c>
      <c r="M4" s="161" t="n"/>
    </row>
    <row r="5" ht="31.5" customHeight="1" s="159">
      <c r="A5" s="83" t="inlineStr">
        <is>
          <t>▣ 소방분야 총괄내역서</t>
        </is>
      </c>
      <c r="B5" s="84" t="n"/>
      <c r="C5" s="85" t="n"/>
      <c r="D5" s="86" t="n"/>
      <c r="E5" s="162" t="n"/>
      <c r="F5" s="162" t="n"/>
      <c r="G5" s="162" t="n"/>
      <c r="H5" s="163" t="n"/>
      <c r="I5" s="162" t="n"/>
      <c r="J5" s="163" t="n"/>
      <c r="K5" s="162" t="n"/>
      <c r="L5" s="162" t="n"/>
      <c r="M5" s="84" t="inlineStr"/>
      <c r="N5" s="132" t="inlineStr">
        <is>
          <t>01</t>
        </is>
      </c>
      <c r="O5" s="132" t="inlineStr"/>
      <c r="P5" s="132" t="inlineStr"/>
      <c r="Q5" s="132" t="inlineStr"/>
      <c r="R5" s="80" t="n">
        <v>1</v>
      </c>
      <c r="S5" s="132" t="inlineStr"/>
      <c r="T5" s="164" t="n"/>
    </row>
    <row r="6" ht="31.5" customHeight="1" s="159">
      <c r="A6" s="83" t="inlineStr">
        <is>
          <t>1. 소방(기계 &amp; 전기)</t>
        </is>
      </c>
      <c r="B6" s="84" t="n"/>
      <c r="C6" s="85" t="n"/>
      <c r="D6" s="86" t="n"/>
      <c r="E6" s="162" t="n"/>
      <c r="F6" s="162" t="n"/>
      <c r="G6" s="162" t="n"/>
      <c r="H6" s="163" t="n"/>
      <c r="I6" s="162" t="n"/>
      <c r="J6" s="163" t="n"/>
      <c r="K6" s="162" t="n"/>
      <c r="L6" s="162" t="n"/>
      <c r="M6" s="84" t="n"/>
      <c r="N6" s="132" t="n"/>
      <c r="O6" s="132" t="n"/>
      <c r="P6" s="132" t="n"/>
      <c r="Q6" s="132" t="n"/>
      <c r="S6" s="132" t="n"/>
      <c r="T6" s="164" t="n"/>
    </row>
    <row r="7" ht="31.5" customHeight="1" s="159">
      <c r="A7" s="95" t="inlineStr">
        <is>
          <t xml:space="preserve">    도급공사비</t>
        </is>
      </c>
      <c r="B7" s="84" t="n"/>
      <c r="C7" s="85" t="n">
        <v>1</v>
      </c>
      <c r="D7" s="86" t="inlineStr">
        <is>
          <t>식</t>
        </is>
      </c>
      <c r="E7" s="162" t="n"/>
      <c r="F7" s="162">
        <f>원가계산!E28</f>
        <v/>
      </c>
      <c r="G7" s="162" t="n"/>
      <c r="H7" s="163" t="n"/>
      <c r="I7" s="162" t="n"/>
      <c r="J7" s="163" t="n"/>
      <c r="K7" s="162" t="n"/>
      <c r="L7" s="162" t="n"/>
      <c r="M7" s="84" t="n"/>
      <c r="N7" s="132" t="n"/>
      <c r="O7" s="132" t="n"/>
      <c r="P7" s="132" t="n"/>
      <c r="Q7" s="132" t="n"/>
      <c r="S7" s="132" t="n"/>
      <c r="T7" s="164" t="n"/>
    </row>
    <row r="8" ht="31.5" customHeight="1" s="159">
      <c r="A8" s="108" t="inlineStr">
        <is>
          <t xml:space="preserve">    관급자재비</t>
        </is>
      </c>
      <c r="B8" s="84" t="n"/>
      <c r="C8" s="85" t="n">
        <v>1</v>
      </c>
      <c r="D8" s="86" t="inlineStr">
        <is>
          <t>식</t>
        </is>
      </c>
      <c r="E8" s="162" t="n"/>
      <c r="F8" s="162">
        <f>원가계산!E29</f>
        <v/>
      </c>
      <c r="G8" s="162" t="n"/>
      <c r="H8" s="163" t="n"/>
      <c r="I8" s="162" t="n"/>
      <c r="J8" s="163" t="n"/>
      <c r="K8" s="162" t="n"/>
      <c r="L8" s="162" t="n"/>
      <c r="M8" s="84" t="n"/>
      <c r="N8" s="132" t="n"/>
      <c r="O8" s="132" t="n"/>
      <c r="P8" s="132" t="n"/>
      <c r="Q8" s="132" t="n"/>
      <c r="S8" s="132" t="n"/>
      <c r="T8" s="164" t="n"/>
    </row>
    <row r="9" ht="31.5" customHeight="1" s="159">
      <c r="A9" s="91" t="inlineStr">
        <is>
          <t>[ 총 공 사 비 ]</t>
        </is>
      </c>
      <c r="B9" s="84" t="n"/>
      <c r="C9" s="85" t="n"/>
      <c r="D9" s="86" t="n"/>
      <c r="E9" s="162" t="n"/>
      <c r="F9" s="162">
        <f>SUM(F7:F8)</f>
        <v/>
      </c>
      <c r="G9" s="162" t="n"/>
      <c r="H9" s="163" t="n"/>
      <c r="I9" s="162" t="n"/>
      <c r="J9" s="163" t="n"/>
      <c r="K9" s="162" t="n"/>
      <c r="L9" s="162" t="n"/>
      <c r="M9" s="84" t="n"/>
      <c r="N9" s="132" t="n"/>
      <c r="O9" s="132" t="n"/>
      <c r="P9" s="132" t="n"/>
      <c r="Q9" s="132" t="n"/>
      <c r="S9" s="132" t="n"/>
      <c r="T9" s="164" t="n"/>
    </row>
    <row r="10" ht="31.5" customHeight="1" s="159">
      <c r="A10" s="95" t="n"/>
      <c r="B10" s="84" t="n"/>
      <c r="C10" s="85" t="n"/>
      <c r="D10" s="86" t="n"/>
      <c r="E10" s="162" t="n"/>
      <c r="F10" s="162" t="n"/>
      <c r="G10" s="162" t="n"/>
      <c r="H10" s="163" t="n"/>
      <c r="I10" s="162" t="n"/>
      <c r="J10" s="163" t="n"/>
      <c r="K10" s="162" t="n"/>
      <c r="L10" s="162" t="n"/>
      <c r="M10" s="84" t="n"/>
      <c r="N10" s="132" t="n"/>
      <c r="O10" s="132" t="n"/>
      <c r="P10" s="132" t="n"/>
      <c r="Q10" s="132" t="n"/>
      <c r="S10" s="132" t="n"/>
      <c r="T10" s="164" t="n"/>
    </row>
    <row r="11" ht="31.5" customHeight="1" s="159">
      <c r="A11" s="105" t="n"/>
      <c r="B11" s="84" t="n"/>
      <c r="C11" s="85" t="n"/>
      <c r="D11" s="86" t="n"/>
      <c r="E11" s="162" t="n"/>
      <c r="F11" s="162" t="n"/>
      <c r="G11" s="162" t="n"/>
      <c r="H11" s="163" t="n"/>
      <c r="I11" s="162" t="n"/>
      <c r="J11" s="163" t="n"/>
      <c r="K11" s="162" t="n"/>
      <c r="L11" s="162" t="n"/>
      <c r="M11" s="84" t="n"/>
      <c r="N11" s="132" t="n"/>
      <c r="O11" s="132" t="n"/>
      <c r="P11" s="132" t="n"/>
      <c r="Q11" s="132" t="n"/>
      <c r="S11" s="132" t="n"/>
      <c r="T11" s="164" t="n"/>
    </row>
    <row r="12" ht="31.5" customHeight="1" s="159">
      <c r="A12" s="91" t="n"/>
      <c r="B12" s="84" t="n"/>
      <c r="C12" s="85" t="n"/>
      <c r="D12" s="86" t="n"/>
      <c r="E12" s="162" t="n"/>
      <c r="F12" s="162" t="n"/>
      <c r="G12" s="162" t="n"/>
      <c r="H12" s="163" t="n"/>
      <c r="I12" s="162" t="n"/>
      <c r="J12" s="163" t="n"/>
      <c r="K12" s="162" t="n"/>
      <c r="L12" s="162" t="n"/>
      <c r="M12" s="84" t="n"/>
      <c r="N12" s="132" t="n"/>
      <c r="O12" s="132" t="n"/>
      <c r="P12" s="132" t="n"/>
      <c r="Q12" s="132" t="n"/>
      <c r="S12" s="132" t="n"/>
      <c r="T12" s="164" t="n"/>
    </row>
    <row r="13" ht="31.5" customHeight="1" s="159">
      <c r="A13" s="84" t="n"/>
      <c r="B13" s="84" t="n"/>
      <c r="C13" s="85" t="n"/>
      <c r="D13" s="86" t="n"/>
      <c r="E13" s="162" t="n"/>
      <c r="F13" s="162" t="n"/>
      <c r="G13" s="162" t="n"/>
      <c r="H13" s="162" t="n"/>
      <c r="I13" s="162" t="n"/>
      <c r="J13" s="162" t="n"/>
      <c r="K13" s="162" t="n"/>
      <c r="L13" s="162" t="n"/>
      <c r="M13" s="84" t="inlineStr"/>
      <c r="N13" s="132" t="inlineStr">
        <is>
          <t>0101</t>
        </is>
      </c>
      <c r="O13" s="132" t="inlineStr"/>
      <c r="P13" s="132" t="inlineStr">
        <is>
          <t>01</t>
        </is>
      </c>
      <c r="Q13" s="132" t="inlineStr"/>
      <c r="R13" s="80" t="n">
        <v>2</v>
      </c>
      <c r="S13" s="132" t="inlineStr"/>
      <c r="T13" s="164" t="n"/>
    </row>
    <row r="14" ht="31.5" customHeight="1" s="159">
      <c r="A14" s="84" t="n"/>
      <c r="B14" s="84" t="n"/>
      <c r="C14" s="85" t="n"/>
      <c r="D14" s="86" t="n"/>
      <c r="E14" s="162" t="n"/>
      <c r="F14" s="162" t="n"/>
      <c r="G14" s="162" t="n"/>
      <c r="H14" s="162" t="n"/>
      <c r="I14" s="162" t="n"/>
      <c r="J14" s="162" t="n"/>
      <c r="K14" s="162" t="n"/>
      <c r="L14" s="162" t="n"/>
      <c r="M14" s="84" t="inlineStr"/>
      <c r="N14" s="132" t="inlineStr">
        <is>
          <t>010101</t>
        </is>
      </c>
      <c r="O14" s="132" t="inlineStr"/>
      <c r="P14" s="132" t="inlineStr">
        <is>
          <t>0101</t>
        </is>
      </c>
      <c r="Q14" s="132" t="inlineStr"/>
      <c r="R14" s="80" t="n">
        <v>3</v>
      </c>
      <c r="S14" s="132" t="inlineStr"/>
      <c r="T14" s="164" t="n"/>
    </row>
    <row r="15" ht="31.5" customHeight="1" s="159">
      <c r="A15" s="84" t="n"/>
      <c r="B15" s="84" t="n"/>
      <c r="C15" s="85" t="n"/>
      <c r="D15" s="86" t="n"/>
      <c r="E15" s="162" t="n"/>
      <c r="F15" s="162">
        <f>[8]원가계산!E26</f>
        <v/>
      </c>
      <c r="G15" s="162" t="n"/>
      <c r="H15" s="162" t="n"/>
      <c r="I15" s="162" t="n"/>
      <c r="J15" s="162" t="n"/>
      <c r="K15" s="162" t="n"/>
      <c r="L15" s="162" t="n"/>
      <c r="M15" s="84" t="inlineStr"/>
      <c r="N15" s="132" t="inlineStr">
        <is>
          <t>010102</t>
        </is>
      </c>
      <c r="O15" s="132" t="inlineStr"/>
      <c r="P15" s="132" t="inlineStr">
        <is>
          <t>0101</t>
        </is>
      </c>
      <c r="Q15" s="132" t="inlineStr"/>
      <c r="R15" s="80" t="n">
        <v>3</v>
      </c>
      <c r="S15" s="132" t="inlineStr"/>
      <c r="T15" s="164" t="n"/>
    </row>
    <row r="16" ht="31.5" customHeight="1" s="159">
      <c r="A16" s="91" t="n"/>
      <c r="B16" s="84" t="n"/>
      <c r="C16" s="85" t="n"/>
      <c r="D16" s="86" t="inlineStr"/>
      <c r="E16" s="162">
        <f>G16+I16+K16</f>
        <v/>
      </c>
      <c r="F16" s="162">
        <f>SUM(F13:F15)</f>
        <v/>
      </c>
      <c r="G16" s="162">
        <f>H18+H21+H25</f>
        <v/>
      </c>
      <c r="H16" s="162" t="n"/>
      <c r="I16" s="162">
        <f>J18+J21+J25</f>
        <v/>
      </c>
      <c r="J16" s="162" t="n"/>
      <c r="K16" s="162">
        <f>L18+L21+L25</f>
        <v/>
      </c>
      <c r="L16" s="162">
        <f>K16*C16</f>
        <v/>
      </c>
      <c r="M16" s="84" t="inlineStr"/>
      <c r="N16" s="132" t="inlineStr">
        <is>
          <t>0102</t>
        </is>
      </c>
      <c r="O16" s="132" t="inlineStr"/>
      <c r="P16" s="132" t="inlineStr">
        <is>
          <t>01</t>
        </is>
      </c>
      <c r="Q16" s="132" t="inlineStr"/>
      <c r="R16" s="80" t="n">
        <v>2</v>
      </c>
      <c r="S16" s="132" t="inlineStr"/>
      <c r="T16" s="164" t="n"/>
    </row>
    <row r="17" ht="31.5" customHeight="1" s="159">
      <c r="A17" s="92" t="n"/>
      <c r="B17" s="84" t="n"/>
      <c r="C17" s="85" t="n"/>
      <c r="D17" s="86" t="n"/>
      <c r="E17" s="162" t="n"/>
      <c r="F17" s="162" t="n"/>
      <c r="G17" s="162" t="n"/>
      <c r="H17" s="162" t="n"/>
      <c r="I17" s="162" t="n"/>
      <c r="J17" s="162" t="n"/>
      <c r="K17" s="162" t="n"/>
      <c r="L17" s="162" t="n"/>
      <c r="M17" s="84" t="n"/>
      <c r="N17" s="132" t="n"/>
      <c r="O17" s="132" t="n"/>
      <c r="P17" s="132" t="n"/>
      <c r="Q17" s="132" t="n"/>
      <c r="S17" s="132" t="n"/>
      <c r="T17" s="164" t="n"/>
    </row>
    <row r="18" ht="31.5" customHeight="1" s="159">
      <c r="A18" s="84" t="n"/>
      <c r="B18" s="84" t="n"/>
      <c r="C18" s="85" t="n"/>
      <c r="D18" s="86" t="n"/>
      <c r="E18" s="162" t="n"/>
      <c r="F18" s="162" t="n"/>
      <c r="G18" s="162" t="n"/>
      <c r="H18" s="162" t="n"/>
      <c r="I18" s="165" t="n"/>
      <c r="J18" s="162" t="n"/>
      <c r="K18" s="162" t="n"/>
      <c r="L18" s="162" t="n"/>
      <c r="M18" s="84" t="n"/>
      <c r="N18" s="132" t="n"/>
      <c r="O18" s="132" t="n"/>
      <c r="P18" s="132" t="n"/>
      <c r="Q18" s="132" t="n"/>
      <c r="S18" s="132" t="n"/>
      <c r="T18" s="164" t="n"/>
    </row>
    <row r="19" ht="31.5" customHeight="1" s="159">
      <c r="A19" s="84" t="n"/>
      <c r="B19" s="84" t="n"/>
      <c r="C19" s="85" t="n"/>
      <c r="D19" s="86" t="n"/>
      <c r="E19" s="162" t="n"/>
      <c r="F19" s="162" t="n"/>
      <c r="G19" s="162" t="n"/>
      <c r="H19" s="162" t="n"/>
      <c r="I19" s="162" t="n"/>
      <c r="J19" s="162" t="n"/>
      <c r="K19" s="162" t="n"/>
      <c r="L19" s="162" t="n"/>
      <c r="M19" s="84" t="n"/>
      <c r="N19" s="132" t="n"/>
      <c r="O19" s="132" t="n"/>
      <c r="P19" s="132" t="n"/>
      <c r="Q19" s="132" t="n"/>
      <c r="S19" s="132" t="n"/>
      <c r="T19" s="164" t="n"/>
    </row>
    <row r="20" ht="31.5" customHeight="1" s="159">
      <c r="A20" s="84" t="n"/>
      <c r="B20" s="84" t="n"/>
      <c r="C20" s="85" t="n"/>
      <c r="D20" s="86" t="n"/>
      <c r="E20" s="162" t="n"/>
      <c r="F20" s="162" t="n"/>
      <c r="G20" s="162" t="n"/>
      <c r="H20" s="162" t="n"/>
      <c r="I20" s="162" t="n"/>
      <c r="J20" s="162" t="n"/>
      <c r="K20" s="162" t="n"/>
      <c r="L20" s="162" t="n"/>
      <c r="M20" s="84" t="n"/>
      <c r="N20" s="132" t="n"/>
      <c r="O20" s="132" t="n"/>
      <c r="P20" s="132" t="n"/>
      <c r="Q20" s="132" t="n"/>
      <c r="S20" s="132" t="n"/>
      <c r="T20" s="164" t="n"/>
    </row>
    <row r="21" ht="31.5" customHeight="1" s="159">
      <c r="A21" s="84" t="n"/>
      <c r="B21" s="84" t="n"/>
      <c r="C21" s="85" t="n"/>
      <c r="D21" s="86" t="n"/>
      <c r="E21" s="162" t="n"/>
      <c r="F21" s="162" t="n"/>
      <c r="G21" s="162" t="n"/>
      <c r="H21" s="162" t="n"/>
      <c r="I21" s="162" t="n"/>
      <c r="J21" s="162" t="n"/>
      <c r="K21" s="162" t="n"/>
      <c r="L21" s="162" t="n"/>
      <c r="M21" s="84" t="n"/>
      <c r="N21" s="132" t="n"/>
      <c r="O21" s="132" t="n"/>
      <c r="P21" s="132" t="n"/>
      <c r="Q21" s="132" t="n"/>
      <c r="S21" s="132" t="n"/>
      <c r="T21" s="164" t="n"/>
    </row>
    <row r="22" ht="31.5" customHeight="1" s="159">
      <c r="A22" s="84" t="n"/>
      <c r="B22" s="84" t="n"/>
      <c r="C22" s="85" t="n"/>
      <c r="D22" s="86" t="n"/>
      <c r="E22" s="162" t="n"/>
      <c r="F22" s="162" t="n"/>
      <c r="G22" s="162" t="n"/>
      <c r="H22" s="162" t="n"/>
      <c r="I22" s="162" t="n"/>
      <c r="J22" s="162" t="n"/>
      <c r="K22" s="162" t="n"/>
      <c r="L22" s="162" t="n"/>
      <c r="M22" s="84" t="n"/>
      <c r="N22" s="132" t="n"/>
      <c r="O22" s="132" t="n"/>
      <c r="P22" s="132" t="n"/>
      <c r="Q22" s="132" t="n"/>
      <c r="S22" s="132" t="n"/>
      <c r="T22" s="164" t="n"/>
    </row>
    <row r="23" ht="31.5" customHeight="1" s="159">
      <c r="A23" s="84" t="n"/>
      <c r="B23" s="84" t="n"/>
      <c r="C23" s="85" t="n"/>
      <c r="D23" s="86" t="n"/>
      <c r="E23" s="162" t="n"/>
      <c r="F23" s="162" t="n"/>
      <c r="G23" s="162" t="n"/>
      <c r="H23" s="162" t="n"/>
      <c r="I23" s="162" t="n"/>
      <c r="J23" s="162" t="n"/>
      <c r="K23" s="162" t="n"/>
      <c r="L23" s="162" t="n"/>
      <c r="M23" s="84" t="n"/>
      <c r="N23" s="132" t="n"/>
      <c r="O23" s="132" t="n"/>
      <c r="P23" s="132" t="n"/>
      <c r="Q23" s="132" t="n"/>
      <c r="S23" s="132" t="n"/>
      <c r="T23" s="164" t="n"/>
    </row>
    <row r="24" ht="31.5" customHeight="1" s="159">
      <c r="A24" s="84" t="n"/>
      <c r="B24" s="84" t="n"/>
      <c r="C24" s="85" t="n"/>
      <c r="D24" s="86" t="n"/>
      <c r="E24" s="162" t="n"/>
      <c r="F24" s="162" t="n"/>
      <c r="G24" s="162" t="n"/>
      <c r="H24" s="162" t="n"/>
      <c r="I24" s="162" t="n"/>
      <c r="J24" s="162" t="n"/>
      <c r="K24" s="162" t="n"/>
      <c r="L24" s="162" t="n"/>
      <c r="M24" s="84" t="n"/>
      <c r="N24" s="132" t="n"/>
      <c r="O24" s="132" t="n"/>
      <c r="P24" s="132" t="n"/>
      <c r="Q24" s="132" t="n"/>
      <c r="S24" s="132" t="n"/>
      <c r="T24" s="164" t="n"/>
    </row>
    <row r="25" ht="31.5" customHeight="1" s="159">
      <c r="A25" s="84" t="n"/>
      <c r="B25" s="84" t="n"/>
      <c r="C25" s="85" t="n"/>
      <c r="D25" s="86" t="n"/>
      <c r="E25" s="162" t="n"/>
      <c r="F25" s="162" t="n"/>
      <c r="G25" s="162" t="n"/>
      <c r="H25" s="162" t="n"/>
      <c r="I25" s="162" t="n"/>
      <c r="J25" s="162" t="n"/>
      <c r="K25" s="162" t="n"/>
      <c r="L25" s="162" t="n"/>
      <c r="M25" s="84" t="n"/>
      <c r="N25" s="132" t="n"/>
      <c r="O25" s="132" t="n"/>
      <c r="P25" s="132" t="n"/>
      <c r="Q25" s="132" t="n"/>
      <c r="S25" s="132" t="n"/>
      <c r="T25" s="164" t="n"/>
    </row>
    <row r="26" ht="31.5" customHeight="1" s="159">
      <c r="A26" s="84" t="n"/>
      <c r="B26" s="84" t="n"/>
      <c r="C26" s="85" t="n"/>
      <c r="D26" s="86" t="n"/>
      <c r="E26" s="162" t="n"/>
      <c r="F26" s="162" t="n"/>
      <c r="G26" s="162" t="n"/>
      <c r="H26" s="162" t="n"/>
      <c r="I26" s="162" t="n"/>
      <c r="J26" s="162" t="n"/>
      <c r="K26" s="162" t="n"/>
      <c r="L26" s="162" t="n"/>
      <c r="M26" s="84" t="n"/>
      <c r="N26" s="132" t="n"/>
      <c r="O26" s="132" t="n"/>
      <c r="P26" s="132" t="n"/>
      <c r="Q26" s="132" t="n"/>
      <c r="S26" s="132" t="n"/>
      <c r="T26" s="164" t="n"/>
    </row>
    <row r="27" ht="31.5" customHeight="1" s="159">
      <c r="A27" s="85" t="n"/>
      <c r="B27" s="85" t="n"/>
      <c r="C27" s="85" t="n"/>
      <c r="D27" s="94" t="n"/>
      <c r="E27" s="85" t="n"/>
      <c r="F27" s="85" t="n"/>
      <c r="G27" s="85" t="n"/>
      <c r="H27" s="85" t="n"/>
      <c r="I27" s="85" t="n"/>
      <c r="J27" s="85" t="n"/>
      <c r="K27" s="85" t="n"/>
      <c r="L27" s="85" t="n"/>
      <c r="M27" s="85" t="n"/>
      <c r="T27" s="164" t="n"/>
    </row>
  </sheetData>
  <mergeCells count="17">
    <mergeCell ref="A1:M1"/>
    <mergeCell ref="C3:C4"/>
    <mergeCell ref="A3:A4"/>
    <mergeCell ref="B3:B4"/>
    <mergeCell ref="M3:M4"/>
    <mergeCell ref="N3:N4"/>
    <mergeCell ref="O3:O4"/>
    <mergeCell ref="P3:P4"/>
    <mergeCell ref="D3:D4"/>
    <mergeCell ref="T3:T4"/>
    <mergeCell ref="Q3:Q4"/>
    <mergeCell ref="R3:R4"/>
    <mergeCell ref="S3:S4"/>
    <mergeCell ref="G3:H3"/>
    <mergeCell ref="E3:F3"/>
    <mergeCell ref="K3:L3"/>
    <mergeCell ref="I3:J3"/>
  </mergeCells>
  <pageMargins left="0.7086614173228347" right="0.7086614173228347" top="0.7480314960629921" bottom="0.7480314960629921" header="0.3149606299212598" footer="0.3149606299212598"/>
  <pageSetup orientation="landscape" paperSize="9" scale="56"/>
</worksheet>
</file>

<file path=xl/worksheets/sheet2.xml><?xml version="1.0" encoding="utf-8"?>
<worksheet xmlns="http://schemas.openxmlformats.org/spreadsheetml/2006/main">
  <sheetPr>
    <tabColor rgb="FF00B0F0"/>
    <outlinePr summaryBelow="1" summaryRight="1"/>
    <pageSetUpPr fitToPage="1"/>
  </sheetPr>
  <dimension ref="A1:S43"/>
  <sheetViews>
    <sheetView showZeros="0" tabSelected="1" zoomScaleNormal="100" zoomScaleSheetLayoutView="100" workbookViewId="0">
      <pane xSplit="4" ySplit="3" topLeftCell="E4" activePane="bottomRight" state="frozen"/>
      <selection activeCell="F6" sqref="F6"/>
      <selection pane="topRight" activeCell="F6" sqref="F6"/>
      <selection pane="bottomLeft" activeCell="F6" sqref="F6"/>
      <selection pane="bottomRight" activeCell="K20" sqref="K20"/>
    </sheetView>
  </sheetViews>
  <sheetFormatPr baseColWidth="8" defaultRowHeight="22.5" customHeight="1"/>
  <cols>
    <col width="5.5" customWidth="1" style="2" min="1" max="1"/>
    <col width="30.625" customWidth="1" style="2" min="2" max="2"/>
    <col width="6.625" customWidth="1" style="2" min="3" max="3"/>
    <col width="5.75" customWidth="1" style="2" min="4" max="4"/>
    <col width="18.625" customWidth="1" style="2" min="5" max="5"/>
    <col width="20.625" customWidth="1" style="2" min="6" max="8"/>
    <col width="10.625" customWidth="1" style="2" min="9" max="9"/>
    <col width="14.875" customWidth="1" style="2" min="10" max="10"/>
    <col width="12.625" customWidth="1" style="2" min="11" max="15"/>
    <col width="9" customWidth="1" style="2" min="16" max="18"/>
    <col width="15.625" bestFit="1" customWidth="1" style="2" min="19" max="19"/>
    <col width="9" customWidth="1" style="2" min="20" max="256"/>
    <col width="5.5" customWidth="1" style="2" min="257" max="257"/>
    <col width="26.5" customWidth="1" style="2" min="258" max="258"/>
    <col width="6.625" customWidth="1" style="2" min="259" max="259"/>
    <col width="5.75" customWidth="1" style="2" min="260" max="260"/>
    <col width="18.625" customWidth="1" style="2" min="261" max="263"/>
    <col width="17.25" customWidth="1" style="2" min="264" max="264"/>
    <col width="10.625" customWidth="1" style="2" min="265" max="265"/>
    <col width="10.375" customWidth="1" style="2" min="266" max="266"/>
    <col width="6.5" customWidth="1" style="2" min="267" max="267"/>
    <col width="12.875" customWidth="1" style="2" min="268" max="268"/>
    <col width="14.125" customWidth="1" style="2" min="269" max="269"/>
    <col width="12.5" customWidth="1" style="2" min="270" max="270"/>
    <col width="46.625" customWidth="1" style="2" min="271" max="271"/>
    <col width="9" customWidth="1" style="2" min="272" max="512"/>
    <col width="5.5" customWidth="1" style="2" min="513" max="513"/>
    <col width="26.5" customWidth="1" style="2" min="514" max="514"/>
    <col width="6.625" customWidth="1" style="2" min="515" max="515"/>
    <col width="5.75" customWidth="1" style="2" min="516" max="516"/>
    <col width="18.625" customWidth="1" style="2" min="517" max="519"/>
    <col width="17.25" customWidth="1" style="2" min="520" max="520"/>
    <col width="10.625" customWidth="1" style="2" min="521" max="521"/>
    <col width="10.375" customWidth="1" style="2" min="522" max="522"/>
    <col width="6.5" customWidth="1" style="2" min="523" max="523"/>
    <col width="12.875" customWidth="1" style="2" min="524" max="524"/>
    <col width="14.125" customWidth="1" style="2" min="525" max="525"/>
    <col width="12.5" customWidth="1" style="2" min="526" max="526"/>
    <col width="46.625" customWidth="1" style="2" min="527" max="527"/>
    <col width="9" customWidth="1" style="2" min="528" max="768"/>
    <col width="5.5" customWidth="1" style="2" min="769" max="769"/>
    <col width="26.5" customWidth="1" style="2" min="770" max="770"/>
    <col width="6.625" customWidth="1" style="2" min="771" max="771"/>
    <col width="5.75" customWidth="1" style="2" min="772" max="772"/>
    <col width="18.625" customWidth="1" style="2" min="773" max="775"/>
    <col width="17.25" customWidth="1" style="2" min="776" max="776"/>
    <col width="10.625" customWidth="1" style="2" min="777" max="777"/>
    <col width="10.375" customWidth="1" style="2" min="778" max="778"/>
    <col width="6.5" customWidth="1" style="2" min="779" max="779"/>
    <col width="12.875" customWidth="1" style="2" min="780" max="780"/>
    <col width="14.125" customWidth="1" style="2" min="781" max="781"/>
    <col width="12.5" customWidth="1" style="2" min="782" max="782"/>
    <col width="46.625" customWidth="1" style="2" min="783" max="783"/>
    <col width="9" customWidth="1" style="2" min="784" max="1024"/>
    <col width="5.5" customWidth="1" style="2" min="1025" max="1025"/>
    <col width="26.5" customWidth="1" style="2" min="1026" max="1026"/>
    <col width="6.625" customWidth="1" style="2" min="1027" max="1027"/>
    <col width="5.75" customWidth="1" style="2" min="1028" max="1028"/>
    <col width="18.625" customWidth="1" style="2" min="1029" max="1031"/>
    <col width="17.25" customWidth="1" style="2" min="1032" max="1032"/>
    <col width="10.625" customWidth="1" style="2" min="1033" max="1033"/>
    <col width="10.375" customWidth="1" style="2" min="1034" max="1034"/>
    <col width="6.5" customWidth="1" style="2" min="1035" max="1035"/>
    <col width="12.875" customWidth="1" style="2" min="1036" max="1036"/>
    <col width="14.125" customWidth="1" style="2" min="1037" max="1037"/>
    <col width="12.5" customWidth="1" style="2" min="1038" max="1038"/>
    <col width="46.625" customWidth="1" style="2" min="1039" max="1039"/>
    <col width="9" customWidth="1" style="2" min="1040" max="1280"/>
    <col width="5.5" customWidth="1" style="2" min="1281" max="1281"/>
    <col width="26.5" customWidth="1" style="2" min="1282" max="1282"/>
    <col width="6.625" customWidth="1" style="2" min="1283" max="1283"/>
    <col width="5.75" customWidth="1" style="2" min="1284" max="1284"/>
    <col width="18.625" customWidth="1" style="2" min="1285" max="1287"/>
    <col width="17.25" customWidth="1" style="2" min="1288" max="1288"/>
    <col width="10.625" customWidth="1" style="2" min="1289" max="1289"/>
    <col width="10.375" customWidth="1" style="2" min="1290" max="1290"/>
    <col width="6.5" customWidth="1" style="2" min="1291" max="1291"/>
    <col width="12.875" customWidth="1" style="2" min="1292" max="1292"/>
    <col width="14.125" customWidth="1" style="2" min="1293" max="1293"/>
    <col width="12.5" customWidth="1" style="2" min="1294" max="1294"/>
    <col width="46.625" customWidth="1" style="2" min="1295" max="1295"/>
    <col width="9" customWidth="1" style="2" min="1296" max="1536"/>
    <col width="5.5" customWidth="1" style="2" min="1537" max="1537"/>
    <col width="26.5" customWidth="1" style="2" min="1538" max="1538"/>
    <col width="6.625" customWidth="1" style="2" min="1539" max="1539"/>
    <col width="5.75" customWidth="1" style="2" min="1540" max="1540"/>
    <col width="18.625" customWidth="1" style="2" min="1541" max="1543"/>
    <col width="17.25" customWidth="1" style="2" min="1544" max="1544"/>
    <col width="10.625" customWidth="1" style="2" min="1545" max="1545"/>
    <col width="10.375" customWidth="1" style="2" min="1546" max="1546"/>
    <col width="6.5" customWidth="1" style="2" min="1547" max="1547"/>
    <col width="12.875" customWidth="1" style="2" min="1548" max="1548"/>
    <col width="14.125" customWidth="1" style="2" min="1549" max="1549"/>
    <col width="12.5" customWidth="1" style="2" min="1550" max="1550"/>
    <col width="46.625" customWidth="1" style="2" min="1551" max="1551"/>
    <col width="9" customWidth="1" style="2" min="1552" max="1792"/>
    <col width="5.5" customWidth="1" style="2" min="1793" max="1793"/>
    <col width="26.5" customWidth="1" style="2" min="1794" max="1794"/>
    <col width="6.625" customWidth="1" style="2" min="1795" max="1795"/>
    <col width="5.75" customWidth="1" style="2" min="1796" max="1796"/>
    <col width="18.625" customWidth="1" style="2" min="1797" max="1799"/>
    <col width="17.25" customWidth="1" style="2" min="1800" max="1800"/>
    <col width="10.625" customWidth="1" style="2" min="1801" max="1801"/>
    <col width="10.375" customWidth="1" style="2" min="1802" max="1802"/>
    <col width="6.5" customWidth="1" style="2" min="1803" max="1803"/>
    <col width="12.875" customWidth="1" style="2" min="1804" max="1804"/>
    <col width="14.125" customWidth="1" style="2" min="1805" max="1805"/>
    <col width="12.5" customWidth="1" style="2" min="1806" max="1806"/>
    <col width="46.625" customWidth="1" style="2" min="1807" max="1807"/>
    <col width="9" customWidth="1" style="2" min="1808" max="2048"/>
    <col width="5.5" customWidth="1" style="2" min="2049" max="2049"/>
    <col width="26.5" customWidth="1" style="2" min="2050" max="2050"/>
    <col width="6.625" customWidth="1" style="2" min="2051" max="2051"/>
    <col width="5.75" customWidth="1" style="2" min="2052" max="2052"/>
    <col width="18.625" customWidth="1" style="2" min="2053" max="2055"/>
    <col width="17.25" customWidth="1" style="2" min="2056" max="2056"/>
    <col width="10.625" customWidth="1" style="2" min="2057" max="2057"/>
    <col width="10.375" customWidth="1" style="2" min="2058" max="2058"/>
    <col width="6.5" customWidth="1" style="2" min="2059" max="2059"/>
    <col width="12.875" customWidth="1" style="2" min="2060" max="2060"/>
    <col width="14.125" customWidth="1" style="2" min="2061" max="2061"/>
    <col width="12.5" customWidth="1" style="2" min="2062" max="2062"/>
    <col width="46.625" customWidth="1" style="2" min="2063" max="2063"/>
    <col width="9" customWidth="1" style="2" min="2064" max="2304"/>
    <col width="5.5" customWidth="1" style="2" min="2305" max="2305"/>
    <col width="26.5" customWidth="1" style="2" min="2306" max="2306"/>
    <col width="6.625" customWidth="1" style="2" min="2307" max="2307"/>
    <col width="5.75" customWidth="1" style="2" min="2308" max="2308"/>
    <col width="18.625" customWidth="1" style="2" min="2309" max="2311"/>
    <col width="17.25" customWidth="1" style="2" min="2312" max="2312"/>
    <col width="10.625" customWidth="1" style="2" min="2313" max="2313"/>
    <col width="10.375" customWidth="1" style="2" min="2314" max="2314"/>
    <col width="6.5" customWidth="1" style="2" min="2315" max="2315"/>
    <col width="12.875" customWidth="1" style="2" min="2316" max="2316"/>
    <col width="14.125" customWidth="1" style="2" min="2317" max="2317"/>
    <col width="12.5" customWidth="1" style="2" min="2318" max="2318"/>
    <col width="46.625" customWidth="1" style="2" min="2319" max="2319"/>
    <col width="9" customWidth="1" style="2" min="2320" max="2560"/>
    <col width="5.5" customWidth="1" style="2" min="2561" max="2561"/>
    <col width="26.5" customWidth="1" style="2" min="2562" max="2562"/>
    <col width="6.625" customWidth="1" style="2" min="2563" max="2563"/>
    <col width="5.75" customWidth="1" style="2" min="2564" max="2564"/>
    <col width="18.625" customWidth="1" style="2" min="2565" max="2567"/>
    <col width="17.25" customWidth="1" style="2" min="2568" max="2568"/>
    <col width="10.625" customWidth="1" style="2" min="2569" max="2569"/>
    <col width="10.375" customWidth="1" style="2" min="2570" max="2570"/>
    <col width="6.5" customWidth="1" style="2" min="2571" max="2571"/>
    <col width="12.875" customWidth="1" style="2" min="2572" max="2572"/>
    <col width="14.125" customWidth="1" style="2" min="2573" max="2573"/>
    <col width="12.5" customWidth="1" style="2" min="2574" max="2574"/>
    <col width="46.625" customWidth="1" style="2" min="2575" max="2575"/>
    <col width="9" customWidth="1" style="2" min="2576" max="2816"/>
    <col width="5.5" customWidth="1" style="2" min="2817" max="2817"/>
    <col width="26.5" customWidth="1" style="2" min="2818" max="2818"/>
    <col width="6.625" customWidth="1" style="2" min="2819" max="2819"/>
    <col width="5.75" customWidth="1" style="2" min="2820" max="2820"/>
    <col width="18.625" customWidth="1" style="2" min="2821" max="2823"/>
    <col width="17.25" customWidth="1" style="2" min="2824" max="2824"/>
    <col width="10.625" customWidth="1" style="2" min="2825" max="2825"/>
    <col width="10.375" customWidth="1" style="2" min="2826" max="2826"/>
    <col width="6.5" customWidth="1" style="2" min="2827" max="2827"/>
    <col width="12.875" customWidth="1" style="2" min="2828" max="2828"/>
    <col width="14.125" customWidth="1" style="2" min="2829" max="2829"/>
    <col width="12.5" customWidth="1" style="2" min="2830" max="2830"/>
    <col width="46.625" customWidth="1" style="2" min="2831" max="2831"/>
    <col width="9" customWidth="1" style="2" min="2832" max="3072"/>
    <col width="5.5" customWidth="1" style="2" min="3073" max="3073"/>
    <col width="26.5" customWidth="1" style="2" min="3074" max="3074"/>
    <col width="6.625" customWidth="1" style="2" min="3075" max="3075"/>
    <col width="5.75" customWidth="1" style="2" min="3076" max="3076"/>
    <col width="18.625" customWidth="1" style="2" min="3077" max="3079"/>
    <col width="17.25" customWidth="1" style="2" min="3080" max="3080"/>
    <col width="10.625" customWidth="1" style="2" min="3081" max="3081"/>
    <col width="10.375" customWidth="1" style="2" min="3082" max="3082"/>
    <col width="6.5" customWidth="1" style="2" min="3083" max="3083"/>
    <col width="12.875" customWidth="1" style="2" min="3084" max="3084"/>
    <col width="14.125" customWidth="1" style="2" min="3085" max="3085"/>
    <col width="12.5" customWidth="1" style="2" min="3086" max="3086"/>
    <col width="46.625" customWidth="1" style="2" min="3087" max="3087"/>
    <col width="9" customWidth="1" style="2" min="3088" max="3328"/>
    <col width="5.5" customWidth="1" style="2" min="3329" max="3329"/>
    <col width="26.5" customWidth="1" style="2" min="3330" max="3330"/>
    <col width="6.625" customWidth="1" style="2" min="3331" max="3331"/>
    <col width="5.75" customWidth="1" style="2" min="3332" max="3332"/>
    <col width="18.625" customWidth="1" style="2" min="3333" max="3335"/>
    <col width="17.25" customWidth="1" style="2" min="3336" max="3336"/>
    <col width="10.625" customWidth="1" style="2" min="3337" max="3337"/>
    <col width="10.375" customWidth="1" style="2" min="3338" max="3338"/>
    <col width="6.5" customWidth="1" style="2" min="3339" max="3339"/>
    <col width="12.875" customWidth="1" style="2" min="3340" max="3340"/>
    <col width="14.125" customWidth="1" style="2" min="3341" max="3341"/>
    <col width="12.5" customWidth="1" style="2" min="3342" max="3342"/>
    <col width="46.625" customWidth="1" style="2" min="3343" max="3343"/>
    <col width="9" customWidth="1" style="2" min="3344" max="3584"/>
    <col width="5.5" customWidth="1" style="2" min="3585" max="3585"/>
    <col width="26.5" customWidth="1" style="2" min="3586" max="3586"/>
    <col width="6.625" customWidth="1" style="2" min="3587" max="3587"/>
    <col width="5.75" customWidth="1" style="2" min="3588" max="3588"/>
    <col width="18.625" customWidth="1" style="2" min="3589" max="3591"/>
    <col width="17.25" customWidth="1" style="2" min="3592" max="3592"/>
    <col width="10.625" customWidth="1" style="2" min="3593" max="3593"/>
    <col width="10.375" customWidth="1" style="2" min="3594" max="3594"/>
    <col width="6.5" customWidth="1" style="2" min="3595" max="3595"/>
    <col width="12.875" customWidth="1" style="2" min="3596" max="3596"/>
    <col width="14.125" customWidth="1" style="2" min="3597" max="3597"/>
    <col width="12.5" customWidth="1" style="2" min="3598" max="3598"/>
    <col width="46.625" customWidth="1" style="2" min="3599" max="3599"/>
    <col width="9" customWidth="1" style="2" min="3600" max="3840"/>
    <col width="5.5" customWidth="1" style="2" min="3841" max="3841"/>
    <col width="26.5" customWidth="1" style="2" min="3842" max="3842"/>
    <col width="6.625" customWidth="1" style="2" min="3843" max="3843"/>
    <col width="5.75" customWidth="1" style="2" min="3844" max="3844"/>
    <col width="18.625" customWidth="1" style="2" min="3845" max="3847"/>
    <col width="17.25" customWidth="1" style="2" min="3848" max="3848"/>
    <col width="10.625" customWidth="1" style="2" min="3849" max="3849"/>
    <col width="10.375" customWidth="1" style="2" min="3850" max="3850"/>
    <col width="6.5" customWidth="1" style="2" min="3851" max="3851"/>
    <col width="12.875" customWidth="1" style="2" min="3852" max="3852"/>
    <col width="14.125" customWidth="1" style="2" min="3853" max="3853"/>
    <col width="12.5" customWidth="1" style="2" min="3854" max="3854"/>
    <col width="46.625" customWidth="1" style="2" min="3855" max="3855"/>
    <col width="9" customWidth="1" style="2" min="3856" max="4096"/>
    <col width="5.5" customWidth="1" style="2" min="4097" max="4097"/>
    <col width="26.5" customWidth="1" style="2" min="4098" max="4098"/>
    <col width="6.625" customWidth="1" style="2" min="4099" max="4099"/>
    <col width="5.75" customWidth="1" style="2" min="4100" max="4100"/>
    <col width="18.625" customWidth="1" style="2" min="4101" max="4103"/>
    <col width="17.25" customWidth="1" style="2" min="4104" max="4104"/>
    <col width="10.625" customWidth="1" style="2" min="4105" max="4105"/>
    <col width="10.375" customWidth="1" style="2" min="4106" max="4106"/>
    <col width="6.5" customWidth="1" style="2" min="4107" max="4107"/>
    <col width="12.875" customWidth="1" style="2" min="4108" max="4108"/>
    <col width="14.125" customWidth="1" style="2" min="4109" max="4109"/>
    <col width="12.5" customWidth="1" style="2" min="4110" max="4110"/>
    <col width="46.625" customWidth="1" style="2" min="4111" max="4111"/>
    <col width="9" customWidth="1" style="2" min="4112" max="4352"/>
    <col width="5.5" customWidth="1" style="2" min="4353" max="4353"/>
    <col width="26.5" customWidth="1" style="2" min="4354" max="4354"/>
    <col width="6.625" customWidth="1" style="2" min="4355" max="4355"/>
    <col width="5.75" customWidth="1" style="2" min="4356" max="4356"/>
    <col width="18.625" customWidth="1" style="2" min="4357" max="4359"/>
    <col width="17.25" customWidth="1" style="2" min="4360" max="4360"/>
    <col width="10.625" customWidth="1" style="2" min="4361" max="4361"/>
    <col width="10.375" customWidth="1" style="2" min="4362" max="4362"/>
    <col width="6.5" customWidth="1" style="2" min="4363" max="4363"/>
    <col width="12.875" customWidth="1" style="2" min="4364" max="4364"/>
    <col width="14.125" customWidth="1" style="2" min="4365" max="4365"/>
    <col width="12.5" customWidth="1" style="2" min="4366" max="4366"/>
    <col width="46.625" customWidth="1" style="2" min="4367" max="4367"/>
    <col width="9" customWidth="1" style="2" min="4368" max="4608"/>
    <col width="5.5" customWidth="1" style="2" min="4609" max="4609"/>
    <col width="26.5" customWidth="1" style="2" min="4610" max="4610"/>
    <col width="6.625" customWidth="1" style="2" min="4611" max="4611"/>
    <col width="5.75" customWidth="1" style="2" min="4612" max="4612"/>
    <col width="18.625" customWidth="1" style="2" min="4613" max="4615"/>
    <col width="17.25" customWidth="1" style="2" min="4616" max="4616"/>
    <col width="10.625" customWidth="1" style="2" min="4617" max="4617"/>
    <col width="10.375" customWidth="1" style="2" min="4618" max="4618"/>
    <col width="6.5" customWidth="1" style="2" min="4619" max="4619"/>
    <col width="12.875" customWidth="1" style="2" min="4620" max="4620"/>
    <col width="14.125" customWidth="1" style="2" min="4621" max="4621"/>
    <col width="12.5" customWidth="1" style="2" min="4622" max="4622"/>
    <col width="46.625" customWidth="1" style="2" min="4623" max="4623"/>
    <col width="9" customWidth="1" style="2" min="4624" max="4864"/>
    <col width="5.5" customWidth="1" style="2" min="4865" max="4865"/>
    <col width="26.5" customWidth="1" style="2" min="4866" max="4866"/>
    <col width="6.625" customWidth="1" style="2" min="4867" max="4867"/>
    <col width="5.75" customWidth="1" style="2" min="4868" max="4868"/>
    <col width="18.625" customWidth="1" style="2" min="4869" max="4871"/>
    <col width="17.25" customWidth="1" style="2" min="4872" max="4872"/>
    <col width="10.625" customWidth="1" style="2" min="4873" max="4873"/>
    <col width="10.375" customWidth="1" style="2" min="4874" max="4874"/>
    <col width="6.5" customWidth="1" style="2" min="4875" max="4875"/>
    <col width="12.875" customWidth="1" style="2" min="4876" max="4876"/>
    <col width="14.125" customWidth="1" style="2" min="4877" max="4877"/>
    <col width="12.5" customWidth="1" style="2" min="4878" max="4878"/>
    <col width="46.625" customWidth="1" style="2" min="4879" max="4879"/>
    <col width="9" customWidth="1" style="2" min="4880" max="5120"/>
    <col width="5.5" customWidth="1" style="2" min="5121" max="5121"/>
    <col width="26.5" customWidth="1" style="2" min="5122" max="5122"/>
    <col width="6.625" customWidth="1" style="2" min="5123" max="5123"/>
    <col width="5.75" customWidth="1" style="2" min="5124" max="5124"/>
    <col width="18.625" customWidth="1" style="2" min="5125" max="5127"/>
    <col width="17.25" customWidth="1" style="2" min="5128" max="5128"/>
    <col width="10.625" customWidth="1" style="2" min="5129" max="5129"/>
    <col width="10.375" customWidth="1" style="2" min="5130" max="5130"/>
    <col width="6.5" customWidth="1" style="2" min="5131" max="5131"/>
    <col width="12.875" customWidth="1" style="2" min="5132" max="5132"/>
    <col width="14.125" customWidth="1" style="2" min="5133" max="5133"/>
    <col width="12.5" customWidth="1" style="2" min="5134" max="5134"/>
    <col width="46.625" customWidth="1" style="2" min="5135" max="5135"/>
    <col width="9" customWidth="1" style="2" min="5136" max="5376"/>
    <col width="5.5" customWidth="1" style="2" min="5377" max="5377"/>
    <col width="26.5" customWidth="1" style="2" min="5378" max="5378"/>
    <col width="6.625" customWidth="1" style="2" min="5379" max="5379"/>
    <col width="5.75" customWidth="1" style="2" min="5380" max="5380"/>
    <col width="18.625" customWidth="1" style="2" min="5381" max="5383"/>
    <col width="17.25" customWidth="1" style="2" min="5384" max="5384"/>
    <col width="10.625" customWidth="1" style="2" min="5385" max="5385"/>
    <col width="10.375" customWidth="1" style="2" min="5386" max="5386"/>
    <col width="6.5" customWidth="1" style="2" min="5387" max="5387"/>
    <col width="12.875" customWidth="1" style="2" min="5388" max="5388"/>
    <col width="14.125" customWidth="1" style="2" min="5389" max="5389"/>
    <col width="12.5" customWidth="1" style="2" min="5390" max="5390"/>
    <col width="46.625" customWidth="1" style="2" min="5391" max="5391"/>
    <col width="9" customWidth="1" style="2" min="5392" max="5632"/>
    <col width="5.5" customWidth="1" style="2" min="5633" max="5633"/>
    <col width="26.5" customWidth="1" style="2" min="5634" max="5634"/>
    <col width="6.625" customWidth="1" style="2" min="5635" max="5635"/>
    <col width="5.75" customWidth="1" style="2" min="5636" max="5636"/>
    <col width="18.625" customWidth="1" style="2" min="5637" max="5639"/>
    <col width="17.25" customWidth="1" style="2" min="5640" max="5640"/>
    <col width="10.625" customWidth="1" style="2" min="5641" max="5641"/>
    <col width="10.375" customWidth="1" style="2" min="5642" max="5642"/>
    <col width="6.5" customWidth="1" style="2" min="5643" max="5643"/>
    <col width="12.875" customWidth="1" style="2" min="5644" max="5644"/>
    <col width="14.125" customWidth="1" style="2" min="5645" max="5645"/>
    <col width="12.5" customWidth="1" style="2" min="5646" max="5646"/>
    <col width="46.625" customWidth="1" style="2" min="5647" max="5647"/>
    <col width="9" customWidth="1" style="2" min="5648" max="5888"/>
    <col width="5.5" customWidth="1" style="2" min="5889" max="5889"/>
    <col width="26.5" customWidth="1" style="2" min="5890" max="5890"/>
    <col width="6.625" customWidth="1" style="2" min="5891" max="5891"/>
    <col width="5.75" customWidth="1" style="2" min="5892" max="5892"/>
    <col width="18.625" customWidth="1" style="2" min="5893" max="5895"/>
    <col width="17.25" customWidth="1" style="2" min="5896" max="5896"/>
    <col width="10.625" customWidth="1" style="2" min="5897" max="5897"/>
    <col width="10.375" customWidth="1" style="2" min="5898" max="5898"/>
    <col width="6.5" customWidth="1" style="2" min="5899" max="5899"/>
    <col width="12.875" customWidth="1" style="2" min="5900" max="5900"/>
    <col width="14.125" customWidth="1" style="2" min="5901" max="5901"/>
    <col width="12.5" customWidth="1" style="2" min="5902" max="5902"/>
    <col width="46.625" customWidth="1" style="2" min="5903" max="5903"/>
    <col width="9" customWidth="1" style="2" min="5904" max="6144"/>
    <col width="5.5" customWidth="1" style="2" min="6145" max="6145"/>
    <col width="26.5" customWidth="1" style="2" min="6146" max="6146"/>
    <col width="6.625" customWidth="1" style="2" min="6147" max="6147"/>
    <col width="5.75" customWidth="1" style="2" min="6148" max="6148"/>
    <col width="18.625" customWidth="1" style="2" min="6149" max="6151"/>
    <col width="17.25" customWidth="1" style="2" min="6152" max="6152"/>
    <col width="10.625" customWidth="1" style="2" min="6153" max="6153"/>
    <col width="10.375" customWidth="1" style="2" min="6154" max="6154"/>
    <col width="6.5" customWidth="1" style="2" min="6155" max="6155"/>
    <col width="12.875" customWidth="1" style="2" min="6156" max="6156"/>
    <col width="14.125" customWidth="1" style="2" min="6157" max="6157"/>
    <col width="12.5" customWidth="1" style="2" min="6158" max="6158"/>
    <col width="46.625" customWidth="1" style="2" min="6159" max="6159"/>
    <col width="9" customWidth="1" style="2" min="6160" max="6400"/>
    <col width="5.5" customWidth="1" style="2" min="6401" max="6401"/>
    <col width="26.5" customWidth="1" style="2" min="6402" max="6402"/>
    <col width="6.625" customWidth="1" style="2" min="6403" max="6403"/>
    <col width="5.75" customWidth="1" style="2" min="6404" max="6404"/>
    <col width="18.625" customWidth="1" style="2" min="6405" max="6407"/>
    <col width="17.25" customWidth="1" style="2" min="6408" max="6408"/>
    <col width="10.625" customWidth="1" style="2" min="6409" max="6409"/>
    <col width="10.375" customWidth="1" style="2" min="6410" max="6410"/>
    <col width="6.5" customWidth="1" style="2" min="6411" max="6411"/>
    <col width="12.875" customWidth="1" style="2" min="6412" max="6412"/>
    <col width="14.125" customWidth="1" style="2" min="6413" max="6413"/>
    <col width="12.5" customWidth="1" style="2" min="6414" max="6414"/>
    <col width="46.625" customWidth="1" style="2" min="6415" max="6415"/>
    <col width="9" customWidth="1" style="2" min="6416" max="6656"/>
    <col width="5.5" customWidth="1" style="2" min="6657" max="6657"/>
    <col width="26.5" customWidth="1" style="2" min="6658" max="6658"/>
    <col width="6.625" customWidth="1" style="2" min="6659" max="6659"/>
    <col width="5.75" customWidth="1" style="2" min="6660" max="6660"/>
    <col width="18.625" customWidth="1" style="2" min="6661" max="6663"/>
    <col width="17.25" customWidth="1" style="2" min="6664" max="6664"/>
    <col width="10.625" customWidth="1" style="2" min="6665" max="6665"/>
    <col width="10.375" customWidth="1" style="2" min="6666" max="6666"/>
    <col width="6.5" customWidth="1" style="2" min="6667" max="6667"/>
    <col width="12.875" customWidth="1" style="2" min="6668" max="6668"/>
    <col width="14.125" customWidth="1" style="2" min="6669" max="6669"/>
    <col width="12.5" customWidth="1" style="2" min="6670" max="6670"/>
    <col width="46.625" customWidth="1" style="2" min="6671" max="6671"/>
    <col width="9" customWidth="1" style="2" min="6672" max="6912"/>
    <col width="5.5" customWidth="1" style="2" min="6913" max="6913"/>
    <col width="26.5" customWidth="1" style="2" min="6914" max="6914"/>
    <col width="6.625" customWidth="1" style="2" min="6915" max="6915"/>
    <col width="5.75" customWidth="1" style="2" min="6916" max="6916"/>
    <col width="18.625" customWidth="1" style="2" min="6917" max="6919"/>
    <col width="17.25" customWidth="1" style="2" min="6920" max="6920"/>
    <col width="10.625" customWidth="1" style="2" min="6921" max="6921"/>
    <col width="10.375" customWidth="1" style="2" min="6922" max="6922"/>
    <col width="6.5" customWidth="1" style="2" min="6923" max="6923"/>
    <col width="12.875" customWidth="1" style="2" min="6924" max="6924"/>
    <col width="14.125" customWidth="1" style="2" min="6925" max="6925"/>
    <col width="12.5" customWidth="1" style="2" min="6926" max="6926"/>
    <col width="46.625" customWidth="1" style="2" min="6927" max="6927"/>
    <col width="9" customWidth="1" style="2" min="6928" max="7168"/>
    <col width="5.5" customWidth="1" style="2" min="7169" max="7169"/>
    <col width="26.5" customWidth="1" style="2" min="7170" max="7170"/>
    <col width="6.625" customWidth="1" style="2" min="7171" max="7171"/>
    <col width="5.75" customWidth="1" style="2" min="7172" max="7172"/>
    <col width="18.625" customWidth="1" style="2" min="7173" max="7175"/>
    <col width="17.25" customWidth="1" style="2" min="7176" max="7176"/>
    <col width="10.625" customWidth="1" style="2" min="7177" max="7177"/>
    <col width="10.375" customWidth="1" style="2" min="7178" max="7178"/>
    <col width="6.5" customWidth="1" style="2" min="7179" max="7179"/>
    <col width="12.875" customWidth="1" style="2" min="7180" max="7180"/>
    <col width="14.125" customWidth="1" style="2" min="7181" max="7181"/>
    <col width="12.5" customWidth="1" style="2" min="7182" max="7182"/>
    <col width="46.625" customWidth="1" style="2" min="7183" max="7183"/>
    <col width="9" customWidth="1" style="2" min="7184" max="7424"/>
    <col width="5.5" customWidth="1" style="2" min="7425" max="7425"/>
    <col width="26.5" customWidth="1" style="2" min="7426" max="7426"/>
    <col width="6.625" customWidth="1" style="2" min="7427" max="7427"/>
    <col width="5.75" customWidth="1" style="2" min="7428" max="7428"/>
    <col width="18.625" customWidth="1" style="2" min="7429" max="7431"/>
    <col width="17.25" customWidth="1" style="2" min="7432" max="7432"/>
    <col width="10.625" customWidth="1" style="2" min="7433" max="7433"/>
    <col width="10.375" customWidth="1" style="2" min="7434" max="7434"/>
    <col width="6.5" customWidth="1" style="2" min="7435" max="7435"/>
    <col width="12.875" customWidth="1" style="2" min="7436" max="7436"/>
    <col width="14.125" customWidth="1" style="2" min="7437" max="7437"/>
    <col width="12.5" customWidth="1" style="2" min="7438" max="7438"/>
    <col width="46.625" customWidth="1" style="2" min="7439" max="7439"/>
    <col width="9" customWidth="1" style="2" min="7440" max="7680"/>
    <col width="5.5" customWidth="1" style="2" min="7681" max="7681"/>
    <col width="26.5" customWidth="1" style="2" min="7682" max="7682"/>
    <col width="6.625" customWidth="1" style="2" min="7683" max="7683"/>
    <col width="5.75" customWidth="1" style="2" min="7684" max="7684"/>
    <col width="18.625" customWidth="1" style="2" min="7685" max="7687"/>
    <col width="17.25" customWidth="1" style="2" min="7688" max="7688"/>
    <col width="10.625" customWidth="1" style="2" min="7689" max="7689"/>
    <col width="10.375" customWidth="1" style="2" min="7690" max="7690"/>
    <col width="6.5" customWidth="1" style="2" min="7691" max="7691"/>
    <col width="12.875" customWidth="1" style="2" min="7692" max="7692"/>
    <col width="14.125" customWidth="1" style="2" min="7693" max="7693"/>
    <col width="12.5" customWidth="1" style="2" min="7694" max="7694"/>
    <col width="46.625" customWidth="1" style="2" min="7695" max="7695"/>
    <col width="9" customWidth="1" style="2" min="7696" max="7936"/>
    <col width="5.5" customWidth="1" style="2" min="7937" max="7937"/>
    <col width="26.5" customWidth="1" style="2" min="7938" max="7938"/>
    <col width="6.625" customWidth="1" style="2" min="7939" max="7939"/>
    <col width="5.75" customWidth="1" style="2" min="7940" max="7940"/>
    <col width="18.625" customWidth="1" style="2" min="7941" max="7943"/>
    <col width="17.25" customWidth="1" style="2" min="7944" max="7944"/>
    <col width="10.625" customWidth="1" style="2" min="7945" max="7945"/>
    <col width="10.375" customWidth="1" style="2" min="7946" max="7946"/>
    <col width="6.5" customWidth="1" style="2" min="7947" max="7947"/>
    <col width="12.875" customWidth="1" style="2" min="7948" max="7948"/>
    <col width="14.125" customWidth="1" style="2" min="7949" max="7949"/>
    <col width="12.5" customWidth="1" style="2" min="7950" max="7950"/>
    <col width="46.625" customWidth="1" style="2" min="7951" max="7951"/>
    <col width="9" customWidth="1" style="2" min="7952" max="8192"/>
    <col width="5.5" customWidth="1" style="2" min="8193" max="8193"/>
    <col width="26.5" customWidth="1" style="2" min="8194" max="8194"/>
    <col width="6.625" customWidth="1" style="2" min="8195" max="8195"/>
    <col width="5.75" customWidth="1" style="2" min="8196" max="8196"/>
    <col width="18.625" customWidth="1" style="2" min="8197" max="8199"/>
    <col width="17.25" customWidth="1" style="2" min="8200" max="8200"/>
    <col width="10.625" customWidth="1" style="2" min="8201" max="8201"/>
    <col width="10.375" customWidth="1" style="2" min="8202" max="8202"/>
    <col width="6.5" customWidth="1" style="2" min="8203" max="8203"/>
    <col width="12.875" customWidth="1" style="2" min="8204" max="8204"/>
    <col width="14.125" customWidth="1" style="2" min="8205" max="8205"/>
    <col width="12.5" customWidth="1" style="2" min="8206" max="8206"/>
    <col width="46.625" customWidth="1" style="2" min="8207" max="8207"/>
    <col width="9" customWidth="1" style="2" min="8208" max="8448"/>
    <col width="5.5" customWidth="1" style="2" min="8449" max="8449"/>
    <col width="26.5" customWidth="1" style="2" min="8450" max="8450"/>
    <col width="6.625" customWidth="1" style="2" min="8451" max="8451"/>
    <col width="5.75" customWidth="1" style="2" min="8452" max="8452"/>
    <col width="18.625" customWidth="1" style="2" min="8453" max="8455"/>
    <col width="17.25" customWidth="1" style="2" min="8456" max="8456"/>
    <col width="10.625" customWidth="1" style="2" min="8457" max="8457"/>
    <col width="10.375" customWidth="1" style="2" min="8458" max="8458"/>
    <col width="6.5" customWidth="1" style="2" min="8459" max="8459"/>
    <col width="12.875" customWidth="1" style="2" min="8460" max="8460"/>
    <col width="14.125" customWidth="1" style="2" min="8461" max="8461"/>
    <col width="12.5" customWidth="1" style="2" min="8462" max="8462"/>
    <col width="46.625" customWidth="1" style="2" min="8463" max="8463"/>
    <col width="9" customWidth="1" style="2" min="8464" max="8704"/>
    <col width="5.5" customWidth="1" style="2" min="8705" max="8705"/>
    <col width="26.5" customWidth="1" style="2" min="8706" max="8706"/>
    <col width="6.625" customWidth="1" style="2" min="8707" max="8707"/>
    <col width="5.75" customWidth="1" style="2" min="8708" max="8708"/>
    <col width="18.625" customWidth="1" style="2" min="8709" max="8711"/>
    <col width="17.25" customWidth="1" style="2" min="8712" max="8712"/>
    <col width="10.625" customWidth="1" style="2" min="8713" max="8713"/>
    <col width="10.375" customWidth="1" style="2" min="8714" max="8714"/>
    <col width="6.5" customWidth="1" style="2" min="8715" max="8715"/>
    <col width="12.875" customWidth="1" style="2" min="8716" max="8716"/>
    <col width="14.125" customWidth="1" style="2" min="8717" max="8717"/>
    <col width="12.5" customWidth="1" style="2" min="8718" max="8718"/>
    <col width="46.625" customWidth="1" style="2" min="8719" max="8719"/>
    <col width="9" customWidth="1" style="2" min="8720" max="8960"/>
    <col width="5.5" customWidth="1" style="2" min="8961" max="8961"/>
    <col width="26.5" customWidth="1" style="2" min="8962" max="8962"/>
    <col width="6.625" customWidth="1" style="2" min="8963" max="8963"/>
    <col width="5.75" customWidth="1" style="2" min="8964" max="8964"/>
    <col width="18.625" customWidth="1" style="2" min="8965" max="8967"/>
    <col width="17.25" customWidth="1" style="2" min="8968" max="8968"/>
    <col width="10.625" customWidth="1" style="2" min="8969" max="8969"/>
    <col width="10.375" customWidth="1" style="2" min="8970" max="8970"/>
    <col width="6.5" customWidth="1" style="2" min="8971" max="8971"/>
    <col width="12.875" customWidth="1" style="2" min="8972" max="8972"/>
    <col width="14.125" customWidth="1" style="2" min="8973" max="8973"/>
    <col width="12.5" customWidth="1" style="2" min="8974" max="8974"/>
    <col width="46.625" customWidth="1" style="2" min="8975" max="8975"/>
    <col width="9" customWidth="1" style="2" min="8976" max="9216"/>
    <col width="5.5" customWidth="1" style="2" min="9217" max="9217"/>
    <col width="26.5" customWidth="1" style="2" min="9218" max="9218"/>
    <col width="6.625" customWidth="1" style="2" min="9219" max="9219"/>
    <col width="5.75" customWidth="1" style="2" min="9220" max="9220"/>
    <col width="18.625" customWidth="1" style="2" min="9221" max="9223"/>
    <col width="17.25" customWidth="1" style="2" min="9224" max="9224"/>
    <col width="10.625" customWidth="1" style="2" min="9225" max="9225"/>
    <col width="10.375" customWidth="1" style="2" min="9226" max="9226"/>
    <col width="6.5" customWidth="1" style="2" min="9227" max="9227"/>
    <col width="12.875" customWidth="1" style="2" min="9228" max="9228"/>
    <col width="14.125" customWidth="1" style="2" min="9229" max="9229"/>
    <col width="12.5" customWidth="1" style="2" min="9230" max="9230"/>
    <col width="46.625" customWidth="1" style="2" min="9231" max="9231"/>
    <col width="9" customWidth="1" style="2" min="9232" max="9472"/>
    <col width="5.5" customWidth="1" style="2" min="9473" max="9473"/>
    <col width="26.5" customWidth="1" style="2" min="9474" max="9474"/>
    <col width="6.625" customWidth="1" style="2" min="9475" max="9475"/>
    <col width="5.75" customWidth="1" style="2" min="9476" max="9476"/>
    <col width="18.625" customWidth="1" style="2" min="9477" max="9479"/>
    <col width="17.25" customWidth="1" style="2" min="9480" max="9480"/>
    <col width="10.625" customWidth="1" style="2" min="9481" max="9481"/>
    <col width="10.375" customWidth="1" style="2" min="9482" max="9482"/>
    <col width="6.5" customWidth="1" style="2" min="9483" max="9483"/>
    <col width="12.875" customWidth="1" style="2" min="9484" max="9484"/>
    <col width="14.125" customWidth="1" style="2" min="9485" max="9485"/>
    <col width="12.5" customWidth="1" style="2" min="9486" max="9486"/>
    <col width="46.625" customWidth="1" style="2" min="9487" max="9487"/>
    <col width="9" customWidth="1" style="2" min="9488" max="9728"/>
    <col width="5.5" customWidth="1" style="2" min="9729" max="9729"/>
    <col width="26.5" customWidth="1" style="2" min="9730" max="9730"/>
    <col width="6.625" customWidth="1" style="2" min="9731" max="9731"/>
    <col width="5.75" customWidth="1" style="2" min="9732" max="9732"/>
    <col width="18.625" customWidth="1" style="2" min="9733" max="9735"/>
    <col width="17.25" customWidth="1" style="2" min="9736" max="9736"/>
    <col width="10.625" customWidth="1" style="2" min="9737" max="9737"/>
    <col width="10.375" customWidth="1" style="2" min="9738" max="9738"/>
    <col width="6.5" customWidth="1" style="2" min="9739" max="9739"/>
    <col width="12.875" customWidth="1" style="2" min="9740" max="9740"/>
    <col width="14.125" customWidth="1" style="2" min="9741" max="9741"/>
    <col width="12.5" customWidth="1" style="2" min="9742" max="9742"/>
    <col width="46.625" customWidth="1" style="2" min="9743" max="9743"/>
    <col width="9" customWidth="1" style="2" min="9744" max="9984"/>
    <col width="5.5" customWidth="1" style="2" min="9985" max="9985"/>
    <col width="26.5" customWidth="1" style="2" min="9986" max="9986"/>
    <col width="6.625" customWidth="1" style="2" min="9987" max="9987"/>
    <col width="5.75" customWidth="1" style="2" min="9988" max="9988"/>
    <col width="18.625" customWidth="1" style="2" min="9989" max="9991"/>
    <col width="17.25" customWidth="1" style="2" min="9992" max="9992"/>
    <col width="10.625" customWidth="1" style="2" min="9993" max="9993"/>
    <col width="10.375" customWidth="1" style="2" min="9994" max="9994"/>
    <col width="6.5" customWidth="1" style="2" min="9995" max="9995"/>
    <col width="12.875" customWidth="1" style="2" min="9996" max="9996"/>
    <col width="14.125" customWidth="1" style="2" min="9997" max="9997"/>
    <col width="12.5" customWidth="1" style="2" min="9998" max="9998"/>
    <col width="46.625" customWidth="1" style="2" min="9999" max="9999"/>
    <col width="9" customWidth="1" style="2" min="10000" max="10240"/>
    <col width="5.5" customWidth="1" style="2" min="10241" max="10241"/>
    <col width="26.5" customWidth="1" style="2" min="10242" max="10242"/>
    <col width="6.625" customWidth="1" style="2" min="10243" max="10243"/>
    <col width="5.75" customWidth="1" style="2" min="10244" max="10244"/>
    <col width="18.625" customWidth="1" style="2" min="10245" max="10247"/>
    <col width="17.25" customWidth="1" style="2" min="10248" max="10248"/>
    <col width="10.625" customWidth="1" style="2" min="10249" max="10249"/>
    <col width="10.375" customWidth="1" style="2" min="10250" max="10250"/>
    <col width="6.5" customWidth="1" style="2" min="10251" max="10251"/>
    <col width="12.875" customWidth="1" style="2" min="10252" max="10252"/>
    <col width="14.125" customWidth="1" style="2" min="10253" max="10253"/>
    <col width="12.5" customWidth="1" style="2" min="10254" max="10254"/>
    <col width="46.625" customWidth="1" style="2" min="10255" max="10255"/>
    <col width="9" customWidth="1" style="2" min="10256" max="10496"/>
    <col width="5.5" customWidth="1" style="2" min="10497" max="10497"/>
    <col width="26.5" customWidth="1" style="2" min="10498" max="10498"/>
    <col width="6.625" customWidth="1" style="2" min="10499" max="10499"/>
    <col width="5.75" customWidth="1" style="2" min="10500" max="10500"/>
    <col width="18.625" customWidth="1" style="2" min="10501" max="10503"/>
    <col width="17.25" customWidth="1" style="2" min="10504" max="10504"/>
    <col width="10.625" customWidth="1" style="2" min="10505" max="10505"/>
    <col width="10.375" customWidth="1" style="2" min="10506" max="10506"/>
    <col width="6.5" customWidth="1" style="2" min="10507" max="10507"/>
    <col width="12.875" customWidth="1" style="2" min="10508" max="10508"/>
    <col width="14.125" customWidth="1" style="2" min="10509" max="10509"/>
    <col width="12.5" customWidth="1" style="2" min="10510" max="10510"/>
    <col width="46.625" customWidth="1" style="2" min="10511" max="10511"/>
    <col width="9" customWidth="1" style="2" min="10512" max="10752"/>
    <col width="5.5" customWidth="1" style="2" min="10753" max="10753"/>
    <col width="26.5" customWidth="1" style="2" min="10754" max="10754"/>
    <col width="6.625" customWidth="1" style="2" min="10755" max="10755"/>
    <col width="5.75" customWidth="1" style="2" min="10756" max="10756"/>
    <col width="18.625" customWidth="1" style="2" min="10757" max="10759"/>
    <col width="17.25" customWidth="1" style="2" min="10760" max="10760"/>
    <col width="10.625" customWidth="1" style="2" min="10761" max="10761"/>
    <col width="10.375" customWidth="1" style="2" min="10762" max="10762"/>
    <col width="6.5" customWidth="1" style="2" min="10763" max="10763"/>
    <col width="12.875" customWidth="1" style="2" min="10764" max="10764"/>
    <col width="14.125" customWidth="1" style="2" min="10765" max="10765"/>
    <col width="12.5" customWidth="1" style="2" min="10766" max="10766"/>
    <col width="46.625" customWidth="1" style="2" min="10767" max="10767"/>
    <col width="9" customWidth="1" style="2" min="10768" max="11008"/>
    <col width="5.5" customWidth="1" style="2" min="11009" max="11009"/>
    <col width="26.5" customWidth="1" style="2" min="11010" max="11010"/>
    <col width="6.625" customWidth="1" style="2" min="11011" max="11011"/>
    <col width="5.75" customWidth="1" style="2" min="11012" max="11012"/>
    <col width="18.625" customWidth="1" style="2" min="11013" max="11015"/>
    <col width="17.25" customWidth="1" style="2" min="11016" max="11016"/>
    <col width="10.625" customWidth="1" style="2" min="11017" max="11017"/>
    <col width="10.375" customWidth="1" style="2" min="11018" max="11018"/>
    <col width="6.5" customWidth="1" style="2" min="11019" max="11019"/>
    <col width="12.875" customWidth="1" style="2" min="11020" max="11020"/>
    <col width="14.125" customWidth="1" style="2" min="11021" max="11021"/>
    <col width="12.5" customWidth="1" style="2" min="11022" max="11022"/>
    <col width="46.625" customWidth="1" style="2" min="11023" max="11023"/>
    <col width="9" customWidth="1" style="2" min="11024" max="11264"/>
    <col width="5.5" customWidth="1" style="2" min="11265" max="11265"/>
    <col width="26.5" customWidth="1" style="2" min="11266" max="11266"/>
    <col width="6.625" customWidth="1" style="2" min="11267" max="11267"/>
    <col width="5.75" customWidth="1" style="2" min="11268" max="11268"/>
    <col width="18.625" customWidth="1" style="2" min="11269" max="11271"/>
    <col width="17.25" customWidth="1" style="2" min="11272" max="11272"/>
    <col width="10.625" customWidth="1" style="2" min="11273" max="11273"/>
    <col width="10.375" customWidth="1" style="2" min="11274" max="11274"/>
    <col width="6.5" customWidth="1" style="2" min="11275" max="11275"/>
    <col width="12.875" customWidth="1" style="2" min="11276" max="11276"/>
    <col width="14.125" customWidth="1" style="2" min="11277" max="11277"/>
    <col width="12.5" customWidth="1" style="2" min="11278" max="11278"/>
    <col width="46.625" customWidth="1" style="2" min="11279" max="11279"/>
    <col width="9" customWidth="1" style="2" min="11280" max="11520"/>
    <col width="5.5" customWidth="1" style="2" min="11521" max="11521"/>
    <col width="26.5" customWidth="1" style="2" min="11522" max="11522"/>
    <col width="6.625" customWidth="1" style="2" min="11523" max="11523"/>
    <col width="5.75" customWidth="1" style="2" min="11524" max="11524"/>
    <col width="18.625" customWidth="1" style="2" min="11525" max="11527"/>
    <col width="17.25" customWidth="1" style="2" min="11528" max="11528"/>
    <col width="10.625" customWidth="1" style="2" min="11529" max="11529"/>
    <col width="10.375" customWidth="1" style="2" min="11530" max="11530"/>
    <col width="6.5" customWidth="1" style="2" min="11531" max="11531"/>
    <col width="12.875" customWidth="1" style="2" min="11532" max="11532"/>
    <col width="14.125" customWidth="1" style="2" min="11533" max="11533"/>
    <col width="12.5" customWidth="1" style="2" min="11534" max="11534"/>
    <col width="46.625" customWidth="1" style="2" min="11535" max="11535"/>
    <col width="9" customWidth="1" style="2" min="11536" max="11776"/>
    <col width="5.5" customWidth="1" style="2" min="11777" max="11777"/>
    <col width="26.5" customWidth="1" style="2" min="11778" max="11778"/>
    <col width="6.625" customWidth="1" style="2" min="11779" max="11779"/>
    <col width="5.75" customWidth="1" style="2" min="11780" max="11780"/>
    <col width="18.625" customWidth="1" style="2" min="11781" max="11783"/>
    <col width="17.25" customWidth="1" style="2" min="11784" max="11784"/>
    <col width="10.625" customWidth="1" style="2" min="11785" max="11785"/>
    <col width="10.375" customWidth="1" style="2" min="11786" max="11786"/>
    <col width="6.5" customWidth="1" style="2" min="11787" max="11787"/>
    <col width="12.875" customWidth="1" style="2" min="11788" max="11788"/>
    <col width="14.125" customWidth="1" style="2" min="11789" max="11789"/>
    <col width="12.5" customWidth="1" style="2" min="11790" max="11790"/>
    <col width="46.625" customWidth="1" style="2" min="11791" max="11791"/>
    <col width="9" customWidth="1" style="2" min="11792" max="12032"/>
    <col width="5.5" customWidth="1" style="2" min="12033" max="12033"/>
    <col width="26.5" customWidth="1" style="2" min="12034" max="12034"/>
    <col width="6.625" customWidth="1" style="2" min="12035" max="12035"/>
    <col width="5.75" customWidth="1" style="2" min="12036" max="12036"/>
    <col width="18.625" customWidth="1" style="2" min="12037" max="12039"/>
    <col width="17.25" customWidth="1" style="2" min="12040" max="12040"/>
    <col width="10.625" customWidth="1" style="2" min="12041" max="12041"/>
    <col width="10.375" customWidth="1" style="2" min="12042" max="12042"/>
    <col width="6.5" customWidth="1" style="2" min="12043" max="12043"/>
    <col width="12.875" customWidth="1" style="2" min="12044" max="12044"/>
    <col width="14.125" customWidth="1" style="2" min="12045" max="12045"/>
    <col width="12.5" customWidth="1" style="2" min="12046" max="12046"/>
    <col width="46.625" customWidth="1" style="2" min="12047" max="12047"/>
    <col width="9" customWidth="1" style="2" min="12048" max="12288"/>
    <col width="5.5" customWidth="1" style="2" min="12289" max="12289"/>
    <col width="26.5" customWidth="1" style="2" min="12290" max="12290"/>
    <col width="6.625" customWidth="1" style="2" min="12291" max="12291"/>
    <col width="5.75" customWidth="1" style="2" min="12292" max="12292"/>
    <col width="18.625" customWidth="1" style="2" min="12293" max="12295"/>
    <col width="17.25" customWidth="1" style="2" min="12296" max="12296"/>
    <col width="10.625" customWidth="1" style="2" min="12297" max="12297"/>
    <col width="10.375" customWidth="1" style="2" min="12298" max="12298"/>
    <col width="6.5" customWidth="1" style="2" min="12299" max="12299"/>
    <col width="12.875" customWidth="1" style="2" min="12300" max="12300"/>
    <col width="14.125" customWidth="1" style="2" min="12301" max="12301"/>
    <col width="12.5" customWidth="1" style="2" min="12302" max="12302"/>
    <col width="46.625" customWidth="1" style="2" min="12303" max="12303"/>
    <col width="9" customWidth="1" style="2" min="12304" max="12544"/>
    <col width="5.5" customWidth="1" style="2" min="12545" max="12545"/>
    <col width="26.5" customWidth="1" style="2" min="12546" max="12546"/>
    <col width="6.625" customWidth="1" style="2" min="12547" max="12547"/>
    <col width="5.75" customWidth="1" style="2" min="12548" max="12548"/>
    <col width="18.625" customWidth="1" style="2" min="12549" max="12551"/>
    <col width="17.25" customWidth="1" style="2" min="12552" max="12552"/>
    <col width="10.625" customWidth="1" style="2" min="12553" max="12553"/>
    <col width="10.375" customWidth="1" style="2" min="12554" max="12554"/>
    <col width="6.5" customWidth="1" style="2" min="12555" max="12555"/>
    <col width="12.875" customWidth="1" style="2" min="12556" max="12556"/>
    <col width="14.125" customWidth="1" style="2" min="12557" max="12557"/>
    <col width="12.5" customWidth="1" style="2" min="12558" max="12558"/>
    <col width="46.625" customWidth="1" style="2" min="12559" max="12559"/>
    <col width="9" customWidth="1" style="2" min="12560" max="12800"/>
    <col width="5.5" customWidth="1" style="2" min="12801" max="12801"/>
    <col width="26.5" customWidth="1" style="2" min="12802" max="12802"/>
    <col width="6.625" customWidth="1" style="2" min="12803" max="12803"/>
    <col width="5.75" customWidth="1" style="2" min="12804" max="12804"/>
    <col width="18.625" customWidth="1" style="2" min="12805" max="12807"/>
    <col width="17.25" customWidth="1" style="2" min="12808" max="12808"/>
    <col width="10.625" customWidth="1" style="2" min="12809" max="12809"/>
    <col width="10.375" customWidth="1" style="2" min="12810" max="12810"/>
    <col width="6.5" customWidth="1" style="2" min="12811" max="12811"/>
    <col width="12.875" customWidth="1" style="2" min="12812" max="12812"/>
    <col width="14.125" customWidth="1" style="2" min="12813" max="12813"/>
    <col width="12.5" customWidth="1" style="2" min="12814" max="12814"/>
    <col width="46.625" customWidth="1" style="2" min="12815" max="12815"/>
    <col width="9" customWidth="1" style="2" min="12816" max="13056"/>
    <col width="5.5" customWidth="1" style="2" min="13057" max="13057"/>
    <col width="26.5" customWidth="1" style="2" min="13058" max="13058"/>
    <col width="6.625" customWidth="1" style="2" min="13059" max="13059"/>
    <col width="5.75" customWidth="1" style="2" min="13060" max="13060"/>
    <col width="18.625" customWidth="1" style="2" min="13061" max="13063"/>
    <col width="17.25" customWidth="1" style="2" min="13064" max="13064"/>
    <col width="10.625" customWidth="1" style="2" min="13065" max="13065"/>
    <col width="10.375" customWidth="1" style="2" min="13066" max="13066"/>
    <col width="6.5" customWidth="1" style="2" min="13067" max="13067"/>
    <col width="12.875" customWidth="1" style="2" min="13068" max="13068"/>
    <col width="14.125" customWidth="1" style="2" min="13069" max="13069"/>
    <col width="12.5" customWidth="1" style="2" min="13070" max="13070"/>
    <col width="46.625" customWidth="1" style="2" min="13071" max="13071"/>
    <col width="9" customWidth="1" style="2" min="13072" max="13312"/>
    <col width="5.5" customWidth="1" style="2" min="13313" max="13313"/>
    <col width="26.5" customWidth="1" style="2" min="13314" max="13314"/>
    <col width="6.625" customWidth="1" style="2" min="13315" max="13315"/>
    <col width="5.75" customWidth="1" style="2" min="13316" max="13316"/>
    <col width="18.625" customWidth="1" style="2" min="13317" max="13319"/>
    <col width="17.25" customWidth="1" style="2" min="13320" max="13320"/>
    <col width="10.625" customWidth="1" style="2" min="13321" max="13321"/>
    <col width="10.375" customWidth="1" style="2" min="13322" max="13322"/>
    <col width="6.5" customWidth="1" style="2" min="13323" max="13323"/>
    <col width="12.875" customWidth="1" style="2" min="13324" max="13324"/>
    <col width="14.125" customWidth="1" style="2" min="13325" max="13325"/>
    <col width="12.5" customWidth="1" style="2" min="13326" max="13326"/>
    <col width="46.625" customWidth="1" style="2" min="13327" max="13327"/>
    <col width="9" customWidth="1" style="2" min="13328" max="13568"/>
    <col width="5.5" customWidth="1" style="2" min="13569" max="13569"/>
    <col width="26.5" customWidth="1" style="2" min="13570" max="13570"/>
    <col width="6.625" customWidth="1" style="2" min="13571" max="13571"/>
    <col width="5.75" customWidth="1" style="2" min="13572" max="13572"/>
    <col width="18.625" customWidth="1" style="2" min="13573" max="13575"/>
    <col width="17.25" customWidth="1" style="2" min="13576" max="13576"/>
    <col width="10.625" customWidth="1" style="2" min="13577" max="13577"/>
    <col width="10.375" customWidth="1" style="2" min="13578" max="13578"/>
    <col width="6.5" customWidth="1" style="2" min="13579" max="13579"/>
    <col width="12.875" customWidth="1" style="2" min="13580" max="13580"/>
    <col width="14.125" customWidth="1" style="2" min="13581" max="13581"/>
    <col width="12.5" customWidth="1" style="2" min="13582" max="13582"/>
    <col width="46.625" customWidth="1" style="2" min="13583" max="13583"/>
    <col width="9" customWidth="1" style="2" min="13584" max="13824"/>
    <col width="5.5" customWidth="1" style="2" min="13825" max="13825"/>
    <col width="26.5" customWidth="1" style="2" min="13826" max="13826"/>
    <col width="6.625" customWidth="1" style="2" min="13827" max="13827"/>
    <col width="5.75" customWidth="1" style="2" min="13828" max="13828"/>
    <col width="18.625" customWidth="1" style="2" min="13829" max="13831"/>
    <col width="17.25" customWidth="1" style="2" min="13832" max="13832"/>
    <col width="10.625" customWidth="1" style="2" min="13833" max="13833"/>
    <col width="10.375" customWidth="1" style="2" min="13834" max="13834"/>
    <col width="6.5" customWidth="1" style="2" min="13835" max="13835"/>
    <col width="12.875" customWidth="1" style="2" min="13836" max="13836"/>
    <col width="14.125" customWidth="1" style="2" min="13837" max="13837"/>
    <col width="12.5" customWidth="1" style="2" min="13838" max="13838"/>
    <col width="46.625" customWidth="1" style="2" min="13839" max="13839"/>
    <col width="9" customWidth="1" style="2" min="13840" max="14080"/>
    <col width="5.5" customWidth="1" style="2" min="14081" max="14081"/>
    <col width="26.5" customWidth="1" style="2" min="14082" max="14082"/>
    <col width="6.625" customWidth="1" style="2" min="14083" max="14083"/>
    <col width="5.75" customWidth="1" style="2" min="14084" max="14084"/>
    <col width="18.625" customWidth="1" style="2" min="14085" max="14087"/>
    <col width="17.25" customWidth="1" style="2" min="14088" max="14088"/>
    <col width="10.625" customWidth="1" style="2" min="14089" max="14089"/>
    <col width="10.375" customWidth="1" style="2" min="14090" max="14090"/>
    <col width="6.5" customWidth="1" style="2" min="14091" max="14091"/>
    <col width="12.875" customWidth="1" style="2" min="14092" max="14092"/>
    <col width="14.125" customWidth="1" style="2" min="14093" max="14093"/>
    <col width="12.5" customWidth="1" style="2" min="14094" max="14094"/>
    <col width="46.625" customWidth="1" style="2" min="14095" max="14095"/>
    <col width="9" customWidth="1" style="2" min="14096" max="14336"/>
    <col width="5.5" customWidth="1" style="2" min="14337" max="14337"/>
    <col width="26.5" customWidth="1" style="2" min="14338" max="14338"/>
    <col width="6.625" customWidth="1" style="2" min="14339" max="14339"/>
    <col width="5.75" customWidth="1" style="2" min="14340" max="14340"/>
    <col width="18.625" customWidth="1" style="2" min="14341" max="14343"/>
    <col width="17.25" customWidth="1" style="2" min="14344" max="14344"/>
    <col width="10.625" customWidth="1" style="2" min="14345" max="14345"/>
    <col width="10.375" customWidth="1" style="2" min="14346" max="14346"/>
    <col width="6.5" customWidth="1" style="2" min="14347" max="14347"/>
    <col width="12.875" customWidth="1" style="2" min="14348" max="14348"/>
    <col width="14.125" customWidth="1" style="2" min="14349" max="14349"/>
    <col width="12.5" customWidth="1" style="2" min="14350" max="14350"/>
    <col width="46.625" customWidth="1" style="2" min="14351" max="14351"/>
    <col width="9" customWidth="1" style="2" min="14352" max="14592"/>
    <col width="5.5" customWidth="1" style="2" min="14593" max="14593"/>
    <col width="26.5" customWidth="1" style="2" min="14594" max="14594"/>
    <col width="6.625" customWidth="1" style="2" min="14595" max="14595"/>
    <col width="5.75" customWidth="1" style="2" min="14596" max="14596"/>
    <col width="18.625" customWidth="1" style="2" min="14597" max="14599"/>
    <col width="17.25" customWidth="1" style="2" min="14600" max="14600"/>
    <col width="10.625" customWidth="1" style="2" min="14601" max="14601"/>
    <col width="10.375" customWidth="1" style="2" min="14602" max="14602"/>
    <col width="6.5" customWidth="1" style="2" min="14603" max="14603"/>
    <col width="12.875" customWidth="1" style="2" min="14604" max="14604"/>
    <col width="14.125" customWidth="1" style="2" min="14605" max="14605"/>
    <col width="12.5" customWidth="1" style="2" min="14606" max="14606"/>
    <col width="46.625" customWidth="1" style="2" min="14607" max="14607"/>
    <col width="9" customWidth="1" style="2" min="14608" max="14848"/>
    <col width="5.5" customWidth="1" style="2" min="14849" max="14849"/>
    <col width="26.5" customWidth="1" style="2" min="14850" max="14850"/>
    <col width="6.625" customWidth="1" style="2" min="14851" max="14851"/>
    <col width="5.75" customWidth="1" style="2" min="14852" max="14852"/>
    <col width="18.625" customWidth="1" style="2" min="14853" max="14855"/>
    <col width="17.25" customWidth="1" style="2" min="14856" max="14856"/>
    <col width="10.625" customWidth="1" style="2" min="14857" max="14857"/>
    <col width="10.375" customWidth="1" style="2" min="14858" max="14858"/>
    <col width="6.5" customWidth="1" style="2" min="14859" max="14859"/>
    <col width="12.875" customWidth="1" style="2" min="14860" max="14860"/>
    <col width="14.125" customWidth="1" style="2" min="14861" max="14861"/>
    <col width="12.5" customWidth="1" style="2" min="14862" max="14862"/>
    <col width="46.625" customWidth="1" style="2" min="14863" max="14863"/>
    <col width="9" customWidth="1" style="2" min="14864" max="15104"/>
    <col width="5.5" customWidth="1" style="2" min="15105" max="15105"/>
    <col width="26.5" customWidth="1" style="2" min="15106" max="15106"/>
    <col width="6.625" customWidth="1" style="2" min="15107" max="15107"/>
    <col width="5.75" customWidth="1" style="2" min="15108" max="15108"/>
    <col width="18.625" customWidth="1" style="2" min="15109" max="15111"/>
    <col width="17.25" customWidth="1" style="2" min="15112" max="15112"/>
    <col width="10.625" customWidth="1" style="2" min="15113" max="15113"/>
    <col width="10.375" customWidth="1" style="2" min="15114" max="15114"/>
    <col width="6.5" customWidth="1" style="2" min="15115" max="15115"/>
    <col width="12.875" customWidth="1" style="2" min="15116" max="15116"/>
    <col width="14.125" customWidth="1" style="2" min="15117" max="15117"/>
    <col width="12.5" customWidth="1" style="2" min="15118" max="15118"/>
    <col width="46.625" customWidth="1" style="2" min="15119" max="15119"/>
    <col width="9" customWidth="1" style="2" min="15120" max="15360"/>
    <col width="5.5" customWidth="1" style="2" min="15361" max="15361"/>
    <col width="26.5" customWidth="1" style="2" min="15362" max="15362"/>
    <col width="6.625" customWidth="1" style="2" min="15363" max="15363"/>
    <col width="5.75" customWidth="1" style="2" min="15364" max="15364"/>
    <col width="18.625" customWidth="1" style="2" min="15365" max="15367"/>
    <col width="17.25" customWidth="1" style="2" min="15368" max="15368"/>
    <col width="10.625" customWidth="1" style="2" min="15369" max="15369"/>
    <col width="10.375" customWidth="1" style="2" min="15370" max="15370"/>
    <col width="6.5" customWidth="1" style="2" min="15371" max="15371"/>
    <col width="12.875" customWidth="1" style="2" min="15372" max="15372"/>
    <col width="14.125" customWidth="1" style="2" min="15373" max="15373"/>
    <col width="12.5" customWidth="1" style="2" min="15374" max="15374"/>
    <col width="46.625" customWidth="1" style="2" min="15375" max="15375"/>
    <col width="9" customWidth="1" style="2" min="15376" max="15616"/>
    <col width="5.5" customWidth="1" style="2" min="15617" max="15617"/>
    <col width="26.5" customWidth="1" style="2" min="15618" max="15618"/>
    <col width="6.625" customWidth="1" style="2" min="15619" max="15619"/>
    <col width="5.75" customWidth="1" style="2" min="15620" max="15620"/>
    <col width="18.625" customWidth="1" style="2" min="15621" max="15623"/>
    <col width="17.25" customWidth="1" style="2" min="15624" max="15624"/>
    <col width="10.625" customWidth="1" style="2" min="15625" max="15625"/>
    <col width="10.375" customWidth="1" style="2" min="15626" max="15626"/>
    <col width="6.5" customWidth="1" style="2" min="15627" max="15627"/>
    <col width="12.875" customWidth="1" style="2" min="15628" max="15628"/>
    <col width="14.125" customWidth="1" style="2" min="15629" max="15629"/>
    <col width="12.5" customWidth="1" style="2" min="15630" max="15630"/>
    <col width="46.625" customWidth="1" style="2" min="15631" max="15631"/>
    <col width="9" customWidth="1" style="2" min="15632" max="15872"/>
    <col width="5.5" customWidth="1" style="2" min="15873" max="15873"/>
    <col width="26.5" customWidth="1" style="2" min="15874" max="15874"/>
    <col width="6.625" customWidth="1" style="2" min="15875" max="15875"/>
    <col width="5.75" customWidth="1" style="2" min="15876" max="15876"/>
    <col width="18.625" customWidth="1" style="2" min="15877" max="15879"/>
    <col width="17.25" customWidth="1" style="2" min="15880" max="15880"/>
    <col width="10.625" customWidth="1" style="2" min="15881" max="15881"/>
    <col width="10.375" customWidth="1" style="2" min="15882" max="15882"/>
    <col width="6.5" customWidth="1" style="2" min="15883" max="15883"/>
    <col width="12.875" customWidth="1" style="2" min="15884" max="15884"/>
    <col width="14.125" customWidth="1" style="2" min="15885" max="15885"/>
    <col width="12.5" customWidth="1" style="2" min="15886" max="15886"/>
    <col width="46.625" customWidth="1" style="2" min="15887" max="15887"/>
    <col width="9" customWidth="1" style="2" min="15888" max="16128"/>
    <col width="5.5" customWidth="1" style="2" min="16129" max="16129"/>
    <col width="26.5" customWidth="1" style="2" min="16130" max="16130"/>
    <col width="6.625" customWidth="1" style="2" min="16131" max="16131"/>
    <col width="5.75" customWidth="1" style="2" min="16132" max="16132"/>
    <col width="18.625" customWidth="1" style="2" min="16133" max="16135"/>
    <col width="17.25" customWidth="1" style="2" min="16136" max="16136"/>
    <col width="10.625" customWidth="1" style="2" min="16137" max="16137"/>
    <col width="10.375" customWidth="1" style="2" min="16138" max="16138"/>
    <col width="6.5" customWidth="1" style="2" min="16139" max="16139"/>
    <col width="12.875" customWidth="1" style="2" min="16140" max="16140"/>
    <col width="14.125" customWidth="1" style="2" min="16141" max="16141"/>
    <col width="12.5" customWidth="1" style="2" min="16142" max="16142"/>
    <col width="46.625" customWidth="1" style="2" min="16143" max="16143"/>
    <col width="9" customWidth="1" style="2" min="16144" max="16384"/>
  </cols>
  <sheetData>
    <row r="1" ht="26.25" customHeight="1" s="159">
      <c r="A1" s="146" t="inlineStr">
        <is>
          <t>원  가  계  산  서</t>
        </is>
      </c>
      <c r="J1" s="146" t="n"/>
      <c r="K1" s="146" t="n"/>
    </row>
    <row r="2" ht="20.1" customHeight="1" s="159">
      <c r="A2" s="3" t="inlineStr">
        <is>
          <t xml:space="preserve"> 공사명 : 울산미포국가산단(제3분구) 완충저류시설 설치사업(소방공사)</t>
        </is>
      </c>
      <c r="B2" s="4" t="n"/>
      <c r="C2" s="4" t="n"/>
      <c r="D2" s="4" t="n"/>
      <c r="I2" s="5" t="inlineStr">
        <is>
          <t>[2026년 토목·조경·산업환경설비공사 10억미만, 36개월미만 적용]</t>
        </is>
      </c>
      <c r="J2" s="6" t="n"/>
    </row>
    <row r="3" ht="23.25" customHeight="1" s="159" thickBot="1">
      <c r="A3" s="7" t="inlineStr">
        <is>
          <t>공 종</t>
        </is>
      </c>
      <c r="B3" s="8" t="inlineStr">
        <is>
          <t>명   칭</t>
        </is>
      </c>
      <c r="C3" s="8" t="inlineStr">
        <is>
          <t>수 량</t>
        </is>
      </c>
      <c r="D3" s="8" t="inlineStr">
        <is>
          <t xml:space="preserve"> 단 위</t>
        </is>
      </c>
      <c r="E3" s="9" t="inlineStr">
        <is>
          <t>합    계</t>
        </is>
      </c>
      <c r="F3" s="8" t="inlineStr">
        <is>
          <t>재 료 비</t>
        </is>
      </c>
      <c r="G3" s="8" t="inlineStr">
        <is>
          <t>노 무 비</t>
        </is>
      </c>
      <c r="H3" s="8" t="inlineStr">
        <is>
          <t>경   비</t>
        </is>
      </c>
      <c r="I3" s="8" t="inlineStr">
        <is>
          <t>비 고</t>
        </is>
      </c>
      <c r="J3" s="10" t="n"/>
      <c r="O3" s="11" t="n"/>
    </row>
    <row r="4" ht="18.75" customHeight="1" s="159" thickTop="1">
      <c r="A4" s="12" t="n"/>
      <c r="B4" s="13" t="inlineStr">
        <is>
          <t>※ 순공사비</t>
        </is>
      </c>
      <c r="C4" s="14" t="n"/>
      <c r="D4" s="14" t="n"/>
      <c r="E4" s="166" t="n"/>
      <c r="F4" s="166">
        <f>SUM(F5:F6)</f>
        <v/>
      </c>
      <c r="G4" s="166">
        <f>SUM(G5:G6)</f>
        <v/>
      </c>
      <c r="H4" s="166">
        <f>SUM(H5:H6)</f>
        <v/>
      </c>
      <c r="I4" s="14" t="n"/>
      <c r="J4" s="16" t="n"/>
      <c r="O4" s="11" t="n"/>
    </row>
    <row r="5" ht="18.75" customHeight="1" s="159">
      <c r="A5" s="17" t="n"/>
      <c r="B5" s="143" t="inlineStr">
        <is>
          <t>1. 기계소방공사</t>
        </is>
      </c>
      <c r="C5" s="142" t="n">
        <v>1</v>
      </c>
      <c r="D5" s="142" t="inlineStr">
        <is>
          <t>식</t>
        </is>
      </c>
      <c r="E5" s="167" t="n"/>
      <c r="F5" s="168">
        <f>'공종별집계표(기계)'!F5</f>
        <v/>
      </c>
      <c r="G5" s="168">
        <f>'공종별집계표(기계)'!H5</f>
        <v/>
      </c>
      <c r="H5" s="168">
        <f>'공종별집계표(기계)'!J5</f>
        <v/>
      </c>
      <c r="I5" s="22" t="n"/>
      <c r="J5" s="23" t="n"/>
    </row>
    <row r="6" ht="18.75" customHeight="1" s="159">
      <c r="A6" s="17" t="n"/>
      <c r="B6" s="143" t="inlineStr">
        <is>
          <t>2. 전기소방공사</t>
        </is>
      </c>
      <c r="C6" s="142" t="n">
        <v>1</v>
      </c>
      <c r="D6" s="142" t="inlineStr">
        <is>
          <t>식</t>
        </is>
      </c>
      <c r="E6" s="167" t="n"/>
      <c r="F6" s="168">
        <f>'공종별집계표(전기)'!H5</f>
        <v/>
      </c>
      <c r="G6" s="168">
        <f>'공종별집계표(전기)'!J5</f>
        <v/>
      </c>
      <c r="H6" s="168">
        <f>'공종별집계표(전기)'!L5</f>
        <v/>
      </c>
      <c r="I6" s="22" t="n"/>
      <c r="J6" s="23" t="n"/>
    </row>
    <row r="7" ht="18.75" customHeight="1" s="159">
      <c r="A7" s="24" t="inlineStr">
        <is>
          <t>가.</t>
        </is>
      </c>
      <c r="B7" s="25" t="inlineStr">
        <is>
          <t>순 공 사 비 계</t>
        </is>
      </c>
      <c r="C7" s="142" t="n"/>
      <c r="D7" s="142" t="n"/>
      <c r="E7" s="167" t="n"/>
      <c r="F7" s="167">
        <f>F4</f>
        <v/>
      </c>
      <c r="G7" s="167">
        <f>G4</f>
        <v/>
      </c>
      <c r="H7" s="167">
        <f>H4</f>
        <v/>
      </c>
      <c r="I7" s="22" t="n"/>
      <c r="J7" s="23" t="n"/>
    </row>
    <row r="8" ht="18.75" customHeight="1" s="159">
      <c r="A8" s="144" t="n"/>
      <c r="B8" s="143" t="inlineStr">
        <is>
          <t>1. 간접노무비</t>
        </is>
      </c>
      <c r="C8" s="144" t="n">
        <v>16.8</v>
      </c>
      <c r="D8" s="144" t="inlineStr">
        <is>
          <t>%</t>
        </is>
      </c>
      <c r="E8" s="169" t="n"/>
      <c r="F8" s="170">
        <f>"직접노무비×"&amp;C8&amp;"%"</f>
        <v/>
      </c>
      <c r="G8" s="171" t="n"/>
      <c r="H8" s="160" t="n"/>
      <c r="I8" s="22" t="n"/>
      <c r="J8" s="172" t="n"/>
    </row>
    <row r="9" ht="18.75" customHeight="1" s="159">
      <c r="A9" s="144" t="n"/>
      <c r="B9" s="143" t="inlineStr">
        <is>
          <t>2. 산재보험료</t>
        </is>
      </c>
      <c r="C9" s="27" t="n">
        <v>3.56</v>
      </c>
      <c r="D9" s="144" t="inlineStr">
        <is>
          <t>%</t>
        </is>
      </c>
      <c r="E9" s="169" t="n"/>
      <c r="F9" s="170">
        <f>"(직접노무비+간접노무비) ×"&amp;C9&amp;"%"</f>
        <v/>
      </c>
      <c r="G9" s="171" t="n"/>
      <c r="H9" s="160" t="n"/>
      <c r="I9" s="173" t="n"/>
      <c r="J9" s="174" t="n"/>
      <c r="O9" s="175" t="n"/>
    </row>
    <row r="10" ht="18.75" customHeight="1" s="159">
      <c r="A10" s="144" t="n"/>
      <c r="B10" s="143" t="inlineStr">
        <is>
          <t>3. 고용보험료</t>
        </is>
      </c>
      <c r="C10" s="142" t="n">
        <v>1.01</v>
      </c>
      <c r="D10" s="144" t="inlineStr">
        <is>
          <t>%</t>
        </is>
      </c>
      <c r="E10" s="169" t="n"/>
      <c r="F10" s="170">
        <f>"(직접노무비+간접노무비) ×"&amp;C10&amp;"%"</f>
        <v/>
      </c>
      <c r="G10" s="171" t="n"/>
      <c r="H10" s="160" t="n"/>
      <c r="I10" s="22" t="n"/>
      <c r="J10" s="23" t="n"/>
      <c r="K10" s="23" t="n"/>
      <c r="L10" s="31" t="n"/>
      <c r="M10" s="176" t="n"/>
      <c r="N10" s="23" t="n"/>
    </row>
    <row r="11" ht="18.75" customHeight="1" s="159">
      <c r="A11" s="144" t="n"/>
      <c r="B11" s="143" t="inlineStr">
        <is>
          <t>4. 건강보험료</t>
        </is>
      </c>
      <c r="C11" s="27" t="n">
        <v>3.595</v>
      </c>
      <c r="D11" s="144" t="inlineStr">
        <is>
          <t>%</t>
        </is>
      </c>
      <c r="E11" s="169" t="n"/>
      <c r="F11" s="170">
        <f>"직접노무비×"&amp;C11&amp;"%"</f>
        <v/>
      </c>
      <c r="G11" s="171" t="n"/>
      <c r="H11" s="160" t="n"/>
      <c r="I11" s="22" t="n"/>
      <c r="J11" s="23" t="n"/>
      <c r="K11" s="23" t="n"/>
      <c r="L11" s="31" t="n"/>
      <c r="M11" s="176" t="n"/>
      <c r="N11" s="23" t="n"/>
    </row>
    <row r="12" ht="18.75" customHeight="1" s="159">
      <c r="A12" s="144" t="n"/>
      <c r="B12" s="143" t="inlineStr">
        <is>
          <t>5. 연금보험료</t>
        </is>
      </c>
      <c r="C12" s="27" t="n">
        <v>4.75</v>
      </c>
      <c r="D12" s="144" t="inlineStr">
        <is>
          <t>%</t>
        </is>
      </c>
      <c r="E12" s="169" t="n"/>
      <c r="F12" s="170">
        <f>"직접노무비×"&amp;C12&amp;"%"</f>
        <v/>
      </c>
      <c r="G12" s="171" t="n"/>
      <c r="H12" s="160" t="n"/>
      <c r="I12" s="143" t="n"/>
      <c r="J12" s="177" t="n"/>
      <c r="K12" s="33" t="n"/>
      <c r="L12" s="31" t="n"/>
      <c r="M12" s="176" t="n"/>
      <c r="N12" s="23" t="n"/>
      <c r="O12" s="34" t="n"/>
    </row>
    <row r="13" ht="18.75" customHeight="1" s="159">
      <c r="A13" s="144" t="n"/>
      <c r="B13" s="143" t="inlineStr">
        <is>
          <t>6. 노인장기요양보험료</t>
        </is>
      </c>
      <c r="C13" s="27" t="n">
        <v>13.14</v>
      </c>
      <c r="D13" s="144" t="inlineStr">
        <is>
          <t>%</t>
        </is>
      </c>
      <c r="E13" s="169" t="n"/>
      <c r="F13" s="170">
        <f>"건강보험료×"&amp;C13&amp;"%"</f>
        <v/>
      </c>
      <c r="G13" s="171" t="n"/>
      <c r="H13" s="160" t="n"/>
      <c r="I13" s="143" t="n"/>
      <c r="J13" s="177" t="n"/>
      <c r="K13" s="33" t="n"/>
      <c r="L13" s="31" t="n"/>
      <c r="M13" s="176" t="n"/>
      <c r="N13" s="23" t="n"/>
      <c r="O13" s="34" t="n"/>
    </row>
    <row r="14" ht="18.75" customHeight="1" s="159">
      <c r="A14" s="144" t="n"/>
      <c r="B14" s="143" t="inlineStr">
        <is>
          <t>7. 퇴직공제부금비</t>
        </is>
      </c>
      <c r="C14" s="142" t="n">
        <v>2.3</v>
      </c>
      <c r="D14" s="144" t="inlineStr">
        <is>
          <t>%</t>
        </is>
      </c>
      <c r="E14" s="169" t="n"/>
      <c r="F14" s="170">
        <f>"직접노무비×"&amp;C14&amp;"%"</f>
        <v/>
      </c>
      <c r="G14" s="171" t="n"/>
      <c r="H14" s="160" t="n"/>
      <c r="I14" s="35" t="n"/>
      <c r="J14" s="178" t="n"/>
      <c r="K14" s="36" t="n"/>
      <c r="L14" s="31" t="n"/>
      <c r="M14" s="176" t="n"/>
      <c r="N14" s="23" t="n"/>
    </row>
    <row r="15" ht="18.75" customHeight="1" s="159">
      <c r="A15" s="142" t="n"/>
      <c r="B15" s="143" t="inlineStr">
        <is>
          <t>8. 산업안전보건관리비</t>
        </is>
      </c>
      <c r="C15" s="142" t="n">
        <v>2.07</v>
      </c>
      <c r="D15" s="144" t="inlineStr">
        <is>
          <t>%</t>
        </is>
      </c>
      <c r="E15" s="169" t="n"/>
      <c r="F15" s="179">
        <f>"(직접노무비+재료비+도급자 관급자재) × "&amp;C15&amp;"% = "&amp;TEXT(J15,"#,#")</f>
        <v/>
      </c>
      <c r="G15" s="171" t="n"/>
      <c r="H15" s="160" t="n"/>
      <c r="I15" s="25" t="n"/>
      <c r="J15" s="180" t="n"/>
      <c r="L15" s="181" t="n"/>
      <c r="M15" s="181" t="n"/>
      <c r="N15" s="181" t="n"/>
      <c r="O15" s="181" t="n"/>
      <c r="P15" s="181" t="n"/>
      <c r="Q15" s="181" t="n"/>
      <c r="R15" s="181" t="n"/>
      <c r="S15" s="182" t="n"/>
    </row>
    <row r="16" ht="18.75" customHeight="1" s="159">
      <c r="A16" s="161" t="n"/>
      <c r="B16" s="161" t="n"/>
      <c r="C16" s="161" t="n"/>
      <c r="D16" s="161" t="n"/>
      <c r="E16" s="161" t="n"/>
      <c r="F16" s="170">
        <f>"((재료비+직접노무비) × "&amp;C15&amp;"%) × 1.2 = "&amp;TEXT(J16,"#,#")</f>
        <v/>
      </c>
      <c r="G16" s="171" t="n"/>
      <c r="H16" s="160" t="n"/>
      <c r="I16" s="25" t="n"/>
      <c r="J16" s="180" t="n"/>
      <c r="L16" s="181" t="n"/>
      <c r="M16" s="181" t="n"/>
      <c r="N16" s="181" t="n"/>
      <c r="O16" s="181" t="n"/>
      <c r="P16" s="181" t="n"/>
      <c r="Q16" s="181" t="n"/>
      <c r="R16" s="181" t="n"/>
      <c r="S16" s="183" t="n"/>
    </row>
    <row r="17" ht="18.75" customHeight="1" s="159">
      <c r="A17" s="142" t="n"/>
      <c r="B17" s="38" t="inlineStr">
        <is>
          <t>9. 기타경비</t>
        </is>
      </c>
      <c r="C17" s="39" t="n">
        <v>5.6</v>
      </c>
      <c r="D17" s="39" t="inlineStr">
        <is>
          <t>%</t>
        </is>
      </c>
      <c r="E17" s="184" t="n"/>
      <c r="F17" s="185">
        <f>"(직접노무비+간접노무비+재료비) ×"&amp;C17&amp;"%"</f>
        <v/>
      </c>
      <c r="G17" s="171" t="n"/>
      <c r="H17" s="160" t="n"/>
      <c r="I17" s="38" t="n"/>
      <c r="J17" s="177" t="n"/>
      <c r="K17" s="33" t="n"/>
      <c r="L17" s="40" t="n"/>
      <c r="M17" s="176" t="n"/>
      <c r="N17" s="23" t="n"/>
      <c r="O17" s="34" t="n"/>
    </row>
    <row r="18" ht="18.75" customHeight="1" s="159">
      <c r="A18" s="142" t="n"/>
      <c r="B18" s="143" t="inlineStr">
        <is>
          <t>10. 환경보전비</t>
        </is>
      </c>
      <c r="C18" s="144" t="n"/>
      <c r="D18" s="144" t="inlineStr">
        <is>
          <t>%</t>
        </is>
      </c>
      <c r="E18" s="186" t="n"/>
      <c r="F18" s="170" t="inlineStr">
        <is>
          <t>적용제외 : 전기, 정보통신, 소방시설, 문화재수리공사</t>
        </is>
      </c>
      <c r="G18" s="171" t="n"/>
      <c r="H18" s="160" t="n"/>
      <c r="I18" s="143" t="n"/>
      <c r="J18" s="41" t="n"/>
      <c r="K18" s="41" t="n"/>
      <c r="L18" s="41" t="n"/>
      <c r="M18" s="41" t="n"/>
      <c r="N18" s="41" t="n"/>
      <c r="O18" s="34" t="n"/>
    </row>
    <row r="19" ht="18.75" customHeight="1" s="159">
      <c r="A19" s="142" t="n"/>
      <c r="B19" s="143" t="inlineStr">
        <is>
          <t>11. 석면피해구제 분담금</t>
        </is>
      </c>
      <c r="C19" s="144" t="n">
        <v>0.006</v>
      </c>
      <c r="D19" s="144" t="inlineStr">
        <is>
          <t>%</t>
        </is>
      </c>
      <c r="E19" s="169" t="n"/>
      <c r="F19" s="170">
        <f>"직접노무비×"&amp;C19&amp;"%"</f>
        <v/>
      </c>
      <c r="G19" s="171" t="n"/>
      <c r="H19" s="160" t="n"/>
      <c r="I19" s="143" t="n"/>
      <c r="J19" s="187" t="n"/>
      <c r="K19" s="188" t="n"/>
      <c r="L19" s="41" t="n"/>
      <c r="M19" s="41" t="n"/>
      <c r="N19" s="41" t="n"/>
      <c r="O19" s="34" t="n"/>
    </row>
    <row r="20" ht="18.75" customHeight="1" s="159">
      <c r="A20" s="142" t="n"/>
      <c r="B20" s="143" t="inlineStr">
        <is>
          <t>12. 임금채권 부담금</t>
        </is>
      </c>
      <c r="C20" s="144" t="n">
        <v>0.09</v>
      </c>
      <c r="D20" s="144" t="inlineStr">
        <is>
          <t>%</t>
        </is>
      </c>
      <c r="E20" s="169" t="n"/>
      <c r="F20" s="170">
        <f>"직접노무비×"&amp;C20&amp;"%"</f>
        <v/>
      </c>
      <c r="G20" s="171" t="n"/>
      <c r="H20" s="160" t="n"/>
      <c r="I20" s="143" t="n"/>
      <c r="J20" s="187" t="n"/>
      <c r="K20" s="41" t="n"/>
      <c r="L20" s="41">
        <f>SUM(원가계산!L14)</f>
        <v/>
      </c>
      <c r="M20" s="41" t="n"/>
      <c r="N20" s="41" t="n"/>
      <c r="O20" s="34" t="n"/>
    </row>
    <row r="21" ht="18.75" customHeight="1" s="159">
      <c r="A21" s="24" t="inlineStr">
        <is>
          <t>나.</t>
        </is>
      </c>
      <c r="B21" s="25" t="inlineStr">
        <is>
          <t>소  계</t>
        </is>
      </c>
      <c r="C21" s="144" t="n"/>
      <c r="D21" s="144" t="n"/>
      <c r="E21" s="169" t="n"/>
      <c r="F21" s="170" t="n"/>
      <c r="G21" s="171" t="n"/>
      <c r="H21" s="160" t="n"/>
      <c r="I21" s="22" t="n"/>
      <c r="J21" s="41" t="n"/>
      <c r="K21" s="41" t="n"/>
      <c r="L21" s="188" t="n"/>
      <c r="M21" s="41" t="n"/>
      <c r="N21" s="41" t="n"/>
    </row>
    <row r="22" ht="18.75" customHeight="1" s="159">
      <c r="A22" s="142" t="n"/>
      <c r="B22" s="143" t="inlineStr">
        <is>
          <t>13. 일반관리비</t>
        </is>
      </c>
      <c r="C22" s="39" t="n">
        <v>8</v>
      </c>
      <c r="D22" s="144" t="inlineStr">
        <is>
          <t>%</t>
        </is>
      </c>
      <c r="E22" s="186" t="n"/>
      <c r="F22" s="170">
        <f>"(나.소  계) X "&amp;C22&amp;"%"</f>
        <v/>
      </c>
      <c r="G22" s="171" t="n"/>
      <c r="H22" s="160" t="n"/>
      <c r="I22" s="143" t="n"/>
      <c r="J22" s="187" t="n"/>
      <c r="K22" s="41" t="n"/>
      <c r="L22" s="41" t="n"/>
      <c r="M22" s="41" t="n"/>
      <c r="N22" s="41" t="n"/>
      <c r="O22" s="189" t="n"/>
    </row>
    <row r="23" ht="18.75" customHeight="1" s="159">
      <c r="A23" s="24" t="inlineStr">
        <is>
          <t>다.</t>
        </is>
      </c>
      <c r="B23" s="25" t="inlineStr">
        <is>
          <t>소  계</t>
        </is>
      </c>
      <c r="C23" s="142" t="n"/>
      <c r="D23" s="142" t="n"/>
      <c r="E23" s="169" t="n"/>
      <c r="F23" s="170" t="n"/>
      <c r="G23" s="171" t="n"/>
      <c r="H23" s="160" t="n"/>
      <c r="I23" s="22" t="n"/>
      <c r="J23" s="41" t="n"/>
      <c r="K23" s="41" t="n"/>
      <c r="L23" s="41" t="n"/>
      <c r="M23" s="41" t="n"/>
      <c r="N23" s="41" t="n"/>
    </row>
    <row r="24" ht="18.75" customHeight="1" s="159">
      <c r="A24" s="24" t="n"/>
      <c r="B24" s="43" t="inlineStr">
        <is>
          <t>14. 이  윤</t>
        </is>
      </c>
      <c r="C24" s="190" t="n">
        <v>15</v>
      </c>
      <c r="D24" s="144" t="inlineStr">
        <is>
          <t>%</t>
        </is>
      </c>
      <c r="E24" s="186" t="n"/>
      <c r="F24" s="191">
        <f>"(다.소  계 - 재료비) X "&amp;C24&amp;"% "</f>
        <v/>
      </c>
      <c r="G24" s="171" t="n"/>
      <c r="H24" s="160" t="n"/>
      <c r="I24" s="22" t="n"/>
      <c r="J24" s="51" t="n"/>
      <c r="K24" s="41" t="n"/>
      <c r="L24" s="41" t="n"/>
      <c r="M24" s="41" t="n"/>
      <c r="N24" s="41" t="n"/>
    </row>
    <row r="25" ht="18.75" customHeight="1" s="159">
      <c r="A25" s="24" t="n"/>
      <c r="B25" s="143" t="inlineStr">
        <is>
          <t>15. 손해배상보혐료</t>
        </is>
      </c>
      <c r="C25" s="45" t="n">
        <v>0.351</v>
      </c>
      <c r="D25" s="144" t="inlineStr">
        <is>
          <t>%</t>
        </is>
      </c>
      <c r="E25" s="186" t="n"/>
      <c r="F25" s="170">
        <f>"(순공사비+일반관리비+이윤)×"&amp;C25&amp;"%"</f>
        <v/>
      </c>
      <c r="G25" s="171" t="n"/>
      <c r="H25" s="160" t="n"/>
      <c r="I25" s="22" t="n"/>
      <c r="J25" s="41" t="n"/>
      <c r="K25" s="41" t="n"/>
      <c r="L25" s="41" t="n"/>
      <c r="M25" s="41" t="n"/>
      <c r="N25" s="41" t="n"/>
    </row>
    <row r="26" ht="18.75" customHeight="1" s="159">
      <c r="A26" s="24" t="inlineStr">
        <is>
          <t>라.</t>
        </is>
      </c>
      <c r="B26" s="143" t="inlineStr">
        <is>
          <t>소  계</t>
        </is>
      </c>
      <c r="C26" s="45" t="n"/>
      <c r="D26" s="46" t="n"/>
      <c r="E26" s="169" t="n"/>
      <c r="F26" s="192" t="n"/>
      <c r="G26" s="171" t="n"/>
      <c r="H26" s="160" t="n"/>
      <c r="I26" s="22" t="n"/>
      <c r="J26" s="41" t="n"/>
      <c r="K26" s="41" t="n"/>
      <c r="L26" s="41" t="n"/>
      <c r="M26" s="41" t="n"/>
      <c r="N26" s="41" t="n"/>
    </row>
    <row r="27" ht="18.75" customHeight="1" s="159">
      <c r="A27" s="24" t="n"/>
      <c r="B27" s="143" t="inlineStr">
        <is>
          <t>16. 부가가치세</t>
        </is>
      </c>
      <c r="C27" s="190" t="n">
        <v>10</v>
      </c>
      <c r="D27" s="144" t="inlineStr">
        <is>
          <t>%</t>
        </is>
      </c>
      <c r="E27" s="169" t="n"/>
      <c r="F27" s="170" t="inlineStr">
        <is>
          <t>공급가액의 10%</t>
        </is>
      </c>
      <c r="G27" s="171" t="n"/>
      <c r="H27" s="160" t="n"/>
      <c r="I27" s="22" t="n"/>
      <c r="J27" s="41" t="n"/>
      <c r="K27" s="41" t="n"/>
      <c r="L27" s="41" t="n"/>
      <c r="M27" s="41" t="n"/>
      <c r="N27" s="41" t="n"/>
    </row>
    <row r="28" ht="18.75" customHeight="1" s="159">
      <c r="A28" s="47" t="inlineStr">
        <is>
          <t>마.</t>
        </is>
      </c>
      <c r="B28" s="143" t="inlineStr">
        <is>
          <t>도급공사비</t>
        </is>
      </c>
      <c r="C28" s="190" t="n"/>
      <c r="D28" s="144" t="n"/>
      <c r="E28" s="167" t="n"/>
      <c r="F28" s="192" t="n"/>
      <c r="G28" s="171" t="n"/>
      <c r="H28" s="160" t="n"/>
      <c r="I28" s="22" t="n"/>
      <c r="J28" s="180" t="n"/>
      <c r="K28" s="41" t="n"/>
      <c r="L28" s="41" t="n"/>
      <c r="M28" s="41" t="n"/>
      <c r="N28" s="41" t="n"/>
    </row>
    <row r="29" ht="18.75" customHeight="1" s="159">
      <c r="A29" s="47" t="inlineStr">
        <is>
          <t>바.</t>
        </is>
      </c>
      <c r="B29" s="143" t="inlineStr">
        <is>
          <t>관급자재비</t>
        </is>
      </c>
      <c r="C29" s="45" t="n"/>
      <c r="D29" s="46" t="n"/>
      <c r="E29" s="167" t="n"/>
      <c r="F29" s="170" t="n"/>
      <c r="G29" s="171" t="n"/>
      <c r="H29" s="160" t="n"/>
      <c r="I29" s="48" t="n"/>
      <c r="J29" s="180" t="n"/>
      <c r="K29" s="41" t="n"/>
      <c r="L29" s="41" t="n"/>
      <c r="M29" s="41" t="n"/>
      <c r="N29" s="41" t="n"/>
    </row>
    <row r="30" ht="18.75" customHeight="1" s="159">
      <c r="A30" s="144" t="inlineStr">
        <is>
          <t>사.</t>
        </is>
      </c>
      <c r="B30" s="143" t="inlineStr">
        <is>
          <t>수탁공사비</t>
        </is>
      </c>
      <c r="C30" s="45" t="n"/>
      <c r="D30" s="46" t="n"/>
      <c r="E30" s="193" t="n"/>
      <c r="F30" s="170" t="inlineStr">
        <is>
          <t>해당없음</t>
        </is>
      </c>
      <c r="G30" s="171" t="n"/>
      <c r="H30" s="160" t="n"/>
      <c r="I30" s="22" t="n"/>
      <c r="J30" s="180" t="n"/>
      <c r="K30" s="41" t="n"/>
      <c r="L30" s="41" t="n"/>
      <c r="M30" s="41" t="n"/>
      <c r="N30" s="41" t="n"/>
    </row>
    <row r="31" ht="18.75" customHeight="1" s="159">
      <c r="A31" s="49" t="inlineStr">
        <is>
          <t>아.</t>
        </is>
      </c>
      <c r="B31" s="137" t="inlineStr">
        <is>
          <t>총 공 사 비</t>
        </is>
      </c>
      <c r="C31" s="137" t="n"/>
      <c r="D31" s="137" t="n"/>
      <c r="E31" s="167" t="n"/>
      <c r="F31" s="137" t="n"/>
      <c r="G31" s="171" t="n"/>
      <c r="H31" s="160" t="n"/>
      <c r="I31" s="137" t="n"/>
      <c r="J31" s="180" t="n"/>
      <c r="K31" s="41" t="n"/>
      <c r="L31" s="41" t="n"/>
      <c r="M31" s="41" t="n"/>
      <c r="N31" s="41" t="n"/>
    </row>
    <row r="32" ht="22.5" customHeight="1" s="159">
      <c r="A32" s="41" t="n"/>
      <c r="B32" s="41" t="n"/>
      <c r="C32" s="41" t="n"/>
      <c r="D32" s="41" t="n"/>
      <c r="E32" s="175" t="n"/>
      <c r="F32" s="175" t="n"/>
      <c r="G32" s="175" t="n"/>
      <c r="L32" s="41" t="n"/>
      <c r="M32" s="175" t="n"/>
    </row>
    <row r="33" ht="22.5" customHeight="1" s="159">
      <c r="A33" s="41" t="n"/>
      <c r="B33" s="41" t="n"/>
      <c r="C33" s="41" t="n"/>
      <c r="D33" s="41" t="n"/>
      <c r="E33" s="189" t="n"/>
      <c r="F33" s="189" t="n"/>
      <c r="G33" s="189" t="n"/>
      <c r="I33" s="34" t="n"/>
      <c r="J33" s="34" t="n"/>
      <c r="K33" s="34" t="n"/>
      <c r="L33" s="41" t="n"/>
      <c r="M33" s="189" t="n"/>
      <c r="O33" s="34" t="n"/>
    </row>
    <row r="34" ht="22.5" customHeight="1" s="159">
      <c r="A34" s="41" t="n"/>
      <c r="B34" s="41" t="n"/>
      <c r="C34" s="41" t="n"/>
      <c r="D34" s="41" t="n"/>
      <c r="E34" s="175" t="n"/>
      <c r="F34" s="175">
        <f>551266542-551267000</f>
        <v/>
      </c>
      <c r="G34" s="175" t="n"/>
      <c r="I34" s="34" t="n"/>
      <c r="J34" s="34" t="n"/>
      <c r="K34" s="34" t="n"/>
      <c r="L34" s="41" t="n"/>
      <c r="M34" s="175" t="n"/>
      <c r="N34" s="41" t="n"/>
      <c r="O34" s="41" t="n"/>
    </row>
    <row r="35" ht="22.5" customHeight="1" s="159">
      <c r="A35" s="41" t="n"/>
      <c r="B35" s="41" t="n"/>
      <c r="C35" s="41" t="n"/>
      <c r="D35" s="41" t="n"/>
      <c r="E35" s="175" t="n"/>
      <c r="F35" s="175" t="n"/>
      <c r="G35" s="175" t="n"/>
      <c r="L35" s="41" t="n"/>
      <c r="M35" s="175" t="n"/>
      <c r="N35" s="41" t="n"/>
      <c r="O35" s="41" t="n"/>
    </row>
    <row r="36" ht="22.5" customHeight="1" s="159">
      <c r="A36" s="41" t="n"/>
      <c r="B36" s="41" t="n"/>
      <c r="C36" s="41" t="n"/>
      <c r="D36" s="41" t="n"/>
      <c r="E36" s="189" t="n"/>
      <c r="F36" s="189" t="n"/>
      <c r="G36" s="189" t="n"/>
      <c r="L36" s="41" t="n"/>
      <c r="M36" s="175" t="n"/>
      <c r="N36" s="41" t="n"/>
      <c r="O36" s="41" t="n"/>
    </row>
    <row r="37" ht="22.5" customHeight="1" s="159">
      <c r="A37" s="41" t="n"/>
      <c r="B37" s="41" t="n"/>
      <c r="C37" s="41" t="n"/>
      <c r="D37" s="41" t="n"/>
      <c r="E37" s="189" t="n"/>
      <c r="F37" s="189" t="n"/>
      <c r="G37" s="189" t="n"/>
      <c r="L37" s="41" t="n"/>
      <c r="M37" s="175" t="n"/>
      <c r="N37" s="41" t="n"/>
      <c r="O37" s="41" t="n"/>
    </row>
    <row r="38" ht="22.5" customHeight="1" s="159">
      <c r="L38" s="41" t="n"/>
      <c r="M38" s="189" t="n"/>
      <c r="N38" s="41" t="n"/>
      <c r="O38" s="41" t="n"/>
    </row>
    <row r="39" ht="22.5" customHeight="1" s="159">
      <c r="L39" s="41" t="n"/>
      <c r="M39" s="189" t="n"/>
      <c r="N39" s="41" t="n"/>
      <c r="O39" s="41" t="n"/>
    </row>
    <row r="40" ht="22.5" customHeight="1" s="159">
      <c r="N40" s="41" t="n"/>
      <c r="O40" s="41" t="n"/>
    </row>
    <row r="41" ht="22.5" customHeight="1" s="159">
      <c r="N41" s="41" t="n"/>
      <c r="O41" s="41" t="n"/>
    </row>
    <row r="42" ht="22.5" customHeight="1" s="159">
      <c r="N42" s="41" t="n"/>
      <c r="O42" s="41" t="n"/>
    </row>
    <row r="43" ht="22.5" customHeight="1" s="159">
      <c r="M43" s="41" t="n"/>
      <c r="N43" s="41" t="n"/>
      <c r="O43" s="41" t="n"/>
    </row>
  </sheetData>
  <mergeCells count="30">
    <mergeCell ref="F20:H20"/>
    <mergeCell ref="F21:H21"/>
    <mergeCell ref="F18:H18"/>
    <mergeCell ref="F8:H8"/>
    <mergeCell ref="F26:H26"/>
    <mergeCell ref="F17:H17"/>
    <mergeCell ref="F23:H23"/>
    <mergeCell ref="F22:H22"/>
    <mergeCell ref="F28:H28"/>
    <mergeCell ref="F13:H13"/>
    <mergeCell ref="F31:H31"/>
    <mergeCell ref="F27:H27"/>
    <mergeCell ref="E15:E16"/>
    <mergeCell ref="F9:H9"/>
    <mergeCell ref="B15:B16"/>
    <mergeCell ref="D15:D16"/>
    <mergeCell ref="F14:H14"/>
    <mergeCell ref="F29:H29"/>
    <mergeCell ref="F11:H11"/>
    <mergeCell ref="F25:H25"/>
    <mergeCell ref="F16:H16"/>
    <mergeCell ref="F10:H10"/>
    <mergeCell ref="F19:H19"/>
    <mergeCell ref="A1:I1"/>
    <mergeCell ref="A15:A16"/>
    <mergeCell ref="C15:C16"/>
    <mergeCell ref="F12:H12"/>
    <mergeCell ref="F30:H30"/>
    <mergeCell ref="F15:H15"/>
    <mergeCell ref="F24:H24"/>
  </mergeCells>
  <pageMargins left="0.5905511811023623" right="0.5905511811023623" top="0.3937007874015748" bottom="0.3937007874015748" header="0" footer="0"/>
  <pageSetup orientation="landscape" paperSize="9" scale="88" fitToHeight="0" blackAndWhite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E5" sqref="E5"/>
    </sheetView>
  </sheetViews>
  <sheetFormatPr baseColWidth="8" defaultRowHeight="16.5"/>
  <cols>
    <col width="39.625" customWidth="1" style="96" min="1" max="1"/>
    <col width="11.625" customWidth="1" style="96" min="2" max="2"/>
    <col width="4.625" customWidth="1" style="96" min="3" max="4"/>
    <col width="14.625" customWidth="1" style="96" min="5" max="12"/>
    <col width="12.625" customWidth="1" style="96" min="13" max="13"/>
    <col width="9" customWidth="1" style="96" min="14" max="16384"/>
  </cols>
  <sheetData>
    <row r="1" ht="30" customHeight="1" s="159">
      <c r="A1" s="151" t="inlineStr">
        <is>
          <t>집   계   표</t>
        </is>
      </c>
    </row>
    <row r="2" ht="30" customHeight="1" s="159">
      <c r="A2" s="152" t="inlineStr">
        <is>
          <t>[공사명]  울산미포 국가산업단지 제3분구 완충저류시설 설치사업(기계소방)</t>
        </is>
      </c>
    </row>
    <row r="3" ht="30" customHeight="1" s="159">
      <c r="A3" s="150" t="inlineStr">
        <is>
          <t>품          명</t>
        </is>
      </c>
      <c r="B3" s="150" t="inlineStr">
        <is>
          <t>규       격</t>
        </is>
      </c>
      <c r="C3" s="150" t="inlineStr">
        <is>
          <t>단위</t>
        </is>
      </c>
      <c r="D3" s="150" t="inlineStr">
        <is>
          <t>수량</t>
        </is>
      </c>
      <c r="E3" s="150" t="inlineStr">
        <is>
          <t>재  료  비</t>
        </is>
      </c>
      <c r="F3" s="160" t="n"/>
      <c r="G3" s="150" t="inlineStr">
        <is>
          <t>노  무  비</t>
        </is>
      </c>
      <c r="H3" s="160" t="n"/>
      <c r="I3" s="150" t="inlineStr">
        <is>
          <t>경    비</t>
        </is>
      </c>
      <c r="J3" s="160" t="n"/>
      <c r="K3" s="150" t="inlineStr">
        <is>
          <t>합    계</t>
        </is>
      </c>
      <c r="L3" s="160" t="n"/>
      <c r="M3" s="150" t="inlineStr">
        <is>
          <t>비고</t>
        </is>
      </c>
    </row>
    <row r="4" ht="30" customHeight="1" s="159">
      <c r="A4" s="161" t="n"/>
      <c r="B4" s="161" t="n"/>
      <c r="C4" s="161" t="n"/>
      <c r="D4" s="161" t="n"/>
      <c r="E4" s="150" t="inlineStr">
        <is>
          <t>단가</t>
        </is>
      </c>
      <c r="F4" s="150" t="inlineStr">
        <is>
          <t>금액</t>
        </is>
      </c>
      <c r="G4" s="150" t="inlineStr">
        <is>
          <t>단가</t>
        </is>
      </c>
      <c r="H4" s="150" t="inlineStr">
        <is>
          <t>금액</t>
        </is>
      </c>
      <c r="I4" s="150" t="inlineStr">
        <is>
          <t>단가</t>
        </is>
      </c>
      <c r="J4" s="150" t="inlineStr">
        <is>
          <t>금액</t>
        </is>
      </c>
      <c r="K4" s="150" t="inlineStr">
        <is>
          <t>단가</t>
        </is>
      </c>
      <c r="L4" s="150" t="inlineStr">
        <is>
          <t>금액</t>
        </is>
      </c>
      <c r="M4" s="161" t="n"/>
    </row>
    <row r="5" ht="30" customHeight="1" s="159">
      <c r="A5" s="194" t="inlineStr">
        <is>
          <t>01  기계소화설비공사</t>
        </is>
      </c>
      <c r="B5" s="195" t="n"/>
      <c r="C5" s="195" t="n"/>
      <c r="D5" s="195" t="n">
        <v>1</v>
      </c>
      <c r="E5" s="195" t="n"/>
      <c r="F5" s="195" t="n"/>
      <c r="G5" s="195" t="n"/>
      <c r="H5" s="195" t="n"/>
      <c r="I5" s="195" t="n"/>
      <c r="J5" s="195" t="n"/>
      <c r="K5" s="195" t="n"/>
      <c r="L5" s="195" t="n"/>
      <c r="M5" s="195" t="n"/>
      <c r="N5" s="196" t="inlineStr">
        <is>
          <t>01</t>
        </is>
      </c>
    </row>
    <row r="6" ht="30" customHeight="1" s="159">
      <c r="A6" s="196" t="inlineStr">
        <is>
          <t>0101  소화장비설치공사</t>
        </is>
      </c>
      <c r="B6" s="197" t="n"/>
      <c r="C6" s="197" t="n"/>
      <c r="D6" s="197" t="n">
        <v>1</v>
      </c>
      <c r="E6" s="197" t="n"/>
      <c r="F6" s="197" t="n"/>
      <c r="G6" s="197" t="n"/>
      <c r="H6" s="197" t="n"/>
      <c r="I6" s="197" t="n"/>
      <c r="J6" s="197" t="n"/>
      <c r="K6" s="197" t="n"/>
      <c r="L6" s="197" t="n"/>
      <c r="M6" s="197" t="n"/>
      <c r="N6" s="196" t="inlineStr">
        <is>
          <t>0101</t>
        </is>
      </c>
    </row>
    <row r="7" ht="30" customHeight="1" s="159">
      <c r="A7" s="196" t="inlineStr">
        <is>
          <t>0102  기계실소화배관공사</t>
        </is>
      </c>
      <c r="B7" s="197" t="n"/>
      <c r="C7" s="197" t="n"/>
      <c r="D7" s="197" t="n">
        <v>1</v>
      </c>
      <c r="E7" s="197" t="n"/>
      <c r="F7" s="197" t="n"/>
      <c r="G7" s="197" t="n"/>
      <c r="H7" s="197" t="n"/>
      <c r="I7" s="197" t="n"/>
      <c r="J7" s="197" t="n"/>
      <c r="K7" s="197" t="n"/>
      <c r="L7" s="197" t="n"/>
      <c r="M7" s="197" t="n"/>
      <c r="N7" s="196" t="inlineStr">
        <is>
          <t>0102</t>
        </is>
      </c>
    </row>
    <row r="8" ht="30" customHeight="1" s="159">
      <c r="A8" s="196" t="inlineStr">
        <is>
          <t>0103  옥내소화배관공사</t>
        </is>
      </c>
      <c r="B8" s="197" t="n"/>
      <c r="C8" s="197" t="n"/>
      <c r="D8" s="197" t="n">
        <v>1</v>
      </c>
      <c r="E8" s="197" t="n"/>
      <c r="F8" s="197" t="n"/>
      <c r="G8" s="197" t="n"/>
      <c r="H8" s="197" t="n"/>
      <c r="I8" s="197" t="n"/>
      <c r="J8" s="197" t="n"/>
      <c r="K8" s="197" t="n"/>
      <c r="L8" s="197" t="n"/>
      <c r="M8" s="197" t="n"/>
      <c r="N8" s="196" t="inlineStr">
        <is>
          <t>0103</t>
        </is>
      </c>
    </row>
    <row r="9" ht="30" customHeight="1" s="159">
      <c r="A9" s="196" t="inlineStr">
        <is>
          <t>0104  스프링클러소화배관공사</t>
        </is>
      </c>
      <c r="B9" s="197" t="n"/>
      <c r="C9" s="197" t="n"/>
      <c r="D9" s="197" t="n">
        <v>1</v>
      </c>
      <c r="E9" s="197" t="n"/>
      <c r="F9" s="197" t="n"/>
      <c r="G9" s="197" t="n"/>
      <c r="H9" s="197" t="n"/>
      <c r="I9" s="197" t="n"/>
      <c r="J9" s="197" t="n"/>
      <c r="K9" s="197" t="n"/>
      <c r="L9" s="197" t="n"/>
      <c r="M9" s="197" t="n"/>
      <c r="N9" s="196" t="inlineStr">
        <is>
          <t>0104</t>
        </is>
      </c>
    </row>
    <row r="10" ht="30" customHeight="1" s="159">
      <c r="A10" s="196" t="inlineStr">
        <is>
          <t>0105  소화내진설치공사</t>
        </is>
      </c>
      <c r="B10" s="197" t="n"/>
      <c r="C10" s="197" t="n"/>
      <c r="D10" s="197" t="n">
        <v>1</v>
      </c>
      <c r="E10" s="197" t="n"/>
      <c r="F10" s="197" t="n"/>
      <c r="G10" s="197" t="n"/>
      <c r="H10" s="197" t="n"/>
      <c r="I10" s="197" t="n"/>
      <c r="J10" s="197" t="n"/>
      <c r="K10" s="197" t="n"/>
      <c r="L10" s="197" t="n"/>
      <c r="M10" s="197" t="n"/>
      <c r="N10" s="196" t="inlineStr">
        <is>
          <t>0105</t>
        </is>
      </c>
    </row>
    <row r="11" ht="30" customHeight="1" s="159">
      <c r="A11" s="194" t="inlineStr">
        <is>
          <t>02  관급자재-[관급자 설치]</t>
        </is>
      </c>
      <c r="B11" s="195" t="n"/>
      <c r="C11" s="195" t="n"/>
      <c r="D11" s="195" t="n">
        <v>1</v>
      </c>
      <c r="E11" s="195" t="n"/>
      <c r="F11" s="195" t="n"/>
      <c r="G11" s="195" t="n"/>
      <c r="H11" s="195" t="n"/>
      <c r="I11" s="195" t="n"/>
      <c r="J11" s="195" t="n"/>
      <c r="K11" s="195" t="n"/>
      <c r="L11" s="195" t="n"/>
      <c r="M11" s="195" t="n"/>
      <c r="N11" s="196" t="inlineStr">
        <is>
          <t>01</t>
        </is>
      </c>
    </row>
    <row r="12" ht="30" customHeight="1" s="159">
      <c r="A12" s="196" t="inlineStr">
        <is>
          <t>0201 저수조설치공사</t>
        </is>
      </c>
      <c r="B12" s="197" t="n"/>
      <c r="C12" s="197" t="n"/>
      <c r="D12" s="197" t="n">
        <v>1</v>
      </c>
      <c r="E12" s="197" t="n"/>
      <c r="F12" s="197" t="n"/>
      <c r="G12" s="197" t="n"/>
      <c r="H12" s="197" t="n"/>
      <c r="I12" s="197" t="n"/>
      <c r="J12" s="197" t="n"/>
      <c r="K12" s="197" t="n"/>
      <c r="L12" s="197" t="n"/>
      <c r="M12" s="197" t="n"/>
      <c r="N12" s="196" t="inlineStr">
        <is>
          <t>0101</t>
        </is>
      </c>
    </row>
    <row r="13" ht="30" customHeight="1" s="159">
      <c r="A13" s="196" t="inlineStr">
        <is>
          <t>0202 보온재설치공사</t>
        </is>
      </c>
      <c r="B13" s="197" t="n"/>
      <c r="C13" s="197" t="n"/>
      <c r="D13" s="197" t="n">
        <v>1</v>
      </c>
      <c r="E13" s="197" t="n"/>
      <c r="F13" s="197" t="n"/>
      <c r="G13" s="197" t="n"/>
      <c r="H13" s="197" t="n"/>
      <c r="I13" s="197" t="n"/>
      <c r="J13" s="197" t="n"/>
      <c r="K13" s="197" t="n"/>
      <c r="L13" s="197" t="n"/>
      <c r="M13" s="197" t="n"/>
      <c r="N13" s="196" t="inlineStr">
        <is>
          <t>0101</t>
        </is>
      </c>
    </row>
    <row r="14" ht="30" customHeight="1" s="159">
      <c r="A14" s="194" t="inlineStr">
        <is>
          <t>03  관급자재-[도급자 설치]</t>
        </is>
      </c>
      <c r="B14" s="195" t="n"/>
      <c r="C14" s="195" t="n"/>
      <c r="D14" s="195" t="n">
        <v>1</v>
      </c>
      <c r="E14" s="195" t="n"/>
      <c r="F14" s="195" t="n"/>
      <c r="G14" s="195" t="n"/>
      <c r="H14" s="195" t="n"/>
      <c r="I14" s="195" t="n"/>
      <c r="J14" s="195" t="n"/>
      <c r="K14" s="195" t="n"/>
      <c r="L14" s="195" t="n"/>
      <c r="M14" s="195" t="n"/>
      <c r="N14" s="196" t="inlineStr">
        <is>
          <t>01</t>
        </is>
      </c>
    </row>
    <row r="15" ht="30" customHeight="1" s="159">
      <c r="A15" s="196" t="inlineStr">
        <is>
          <t>0301 소화장비설치공사</t>
        </is>
      </c>
      <c r="B15" s="197" t="n"/>
      <c r="C15" s="197" t="n"/>
      <c r="D15" s="197" t="n">
        <v>1</v>
      </c>
      <c r="E15" s="197" t="n"/>
      <c r="F15" s="197" t="n"/>
      <c r="G15" s="197" t="n"/>
      <c r="H15" s="197" t="n"/>
      <c r="I15" s="197" t="n"/>
      <c r="J15" s="197" t="n"/>
      <c r="K15" s="197" t="n"/>
      <c r="L15" s="197" t="n"/>
      <c r="M15" s="197" t="n"/>
      <c r="N15" s="196" t="inlineStr">
        <is>
          <t>0101</t>
        </is>
      </c>
    </row>
    <row r="16" ht="30" customHeight="1" s="159">
      <c r="A16" s="197" t="n"/>
      <c r="B16" s="197" t="n"/>
      <c r="C16" s="197" t="n"/>
      <c r="D16" s="197" t="n"/>
      <c r="E16" s="197" t="n"/>
      <c r="F16" s="197" t="n"/>
      <c r="G16" s="197" t="n"/>
      <c r="H16" s="197" t="n"/>
      <c r="I16" s="197" t="n"/>
      <c r="J16" s="197" t="n"/>
      <c r="K16" s="197" t="n"/>
      <c r="L16" s="197" t="n"/>
      <c r="M16" s="197" t="n"/>
      <c r="N16" s="197" t="n"/>
    </row>
    <row r="17" ht="30" customHeight="1" s="159">
      <c r="A17" s="197" t="n"/>
      <c r="B17" s="197" t="n"/>
      <c r="C17" s="197" t="n"/>
      <c r="D17" s="197" t="n"/>
      <c r="E17" s="197" t="n"/>
      <c r="F17" s="197" t="n"/>
      <c r="G17" s="197" t="n"/>
      <c r="H17" s="197" t="n"/>
      <c r="I17" s="197" t="n"/>
      <c r="J17" s="197" t="n"/>
      <c r="K17" s="197" t="n"/>
      <c r="L17" s="197" t="n"/>
      <c r="M17" s="197" t="n"/>
      <c r="N17" s="197" t="n"/>
    </row>
    <row r="18" ht="30" customHeight="1" s="159">
      <c r="A18" s="197" t="n"/>
      <c r="B18" s="197" t="n"/>
      <c r="C18" s="197" t="n"/>
      <c r="D18" s="197" t="n"/>
      <c r="E18" s="197" t="n"/>
      <c r="F18" s="197" t="n"/>
      <c r="G18" s="197" t="n"/>
      <c r="H18" s="197" t="n"/>
      <c r="I18" s="197" t="n"/>
      <c r="J18" s="197" t="n"/>
      <c r="K18" s="197" t="n"/>
      <c r="L18" s="197" t="n"/>
      <c r="M18" s="197" t="n"/>
      <c r="N18" s="197" t="n"/>
    </row>
    <row r="19" ht="30" customHeight="1" s="159">
      <c r="A19" s="197" t="n"/>
      <c r="B19" s="197" t="n"/>
      <c r="C19" s="197" t="n"/>
      <c r="D19" s="197" t="n"/>
      <c r="E19" s="197" t="n"/>
      <c r="F19" s="197" t="n"/>
      <c r="G19" s="197" t="n"/>
      <c r="H19" s="197" t="n"/>
      <c r="I19" s="197" t="n"/>
      <c r="J19" s="197" t="n"/>
      <c r="K19" s="197" t="n"/>
      <c r="L19" s="197" t="n"/>
      <c r="M19" s="197" t="n"/>
      <c r="N19" s="197" t="n"/>
    </row>
    <row r="20" ht="30" customHeight="1" s="159">
      <c r="A20" s="197" t="n"/>
      <c r="B20" s="197" t="n"/>
      <c r="C20" s="197" t="n"/>
      <c r="D20" s="197" t="n"/>
      <c r="E20" s="197" t="n"/>
      <c r="F20" s="197" t="n"/>
      <c r="G20" s="197" t="n"/>
      <c r="H20" s="197" t="n"/>
      <c r="I20" s="197" t="n"/>
      <c r="J20" s="197" t="n"/>
      <c r="K20" s="197" t="n"/>
      <c r="L20" s="197" t="n"/>
      <c r="M20" s="197" t="n"/>
      <c r="N20" s="197" t="n"/>
    </row>
    <row r="21" ht="30" customHeight="1" s="159">
      <c r="A21" s="197" t="n"/>
      <c r="B21" s="197" t="n"/>
      <c r="C21" s="197" t="n"/>
      <c r="D21" s="197" t="n"/>
      <c r="E21" s="197" t="n"/>
      <c r="F21" s="197" t="n"/>
      <c r="G21" s="197" t="n"/>
      <c r="H21" s="197" t="n"/>
      <c r="I21" s="197" t="n"/>
      <c r="J21" s="197" t="n"/>
      <c r="K21" s="197" t="n"/>
      <c r="L21" s="197" t="n"/>
      <c r="M21" s="197" t="n"/>
      <c r="N21" s="197" t="n"/>
    </row>
    <row r="22" ht="30" customHeight="1" s="159">
      <c r="A22" s="197" t="n"/>
      <c r="B22" s="197" t="n"/>
      <c r="C22" s="197" t="n"/>
      <c r="D22" s="197" t="n"/>
      <c r="E22" s="197" t="n"/>
      <c r="F22" s="197" t="n"/>
      <c r="G22" s="197" t="n"/>
      <c r="H22" s="197" t="n"/>
      <c r="I22" s="197" t="n"/>
      <c r="J22" s="197" t="n"/>
      <c r="K22" s="197" t="n"/>
      <c r="L22" s="197" t="n"/>
      <c r="M22" s="197" t="n"/>
      <c r="N22" s="197" t="n"/>
    </row>
    <row r="23" ht="30" customHeight="1" s="159">
      <c r="A23" s="197" t="n"/>
      <c r="B23" s="197" t="n"/>
      <c r="C23" s="197" t="n"/>
      <c r="D23" s="197" t="n"/>
      <c r="E23" s="197" t="n"/>
      <c r="F23" s="197" t="n"/>
      <c r="G23" s="197" t="n"/>
      <c r="H23" s="197" t="n"/>
      <c r="I23" s="197" t="n"/>
      <c r="J23" s="197" t="n"/>
      <c r="K23" s="197" t="n"/>
      <c r="L23" s="197" t="n"/>
      <c r="M23" s="197" t="n"/>
      <c r="N23" s="197" t="n"/>
    </row>
    <row r="24" ht="30" customHeight="1" s="159">
      <c r="A24" s="197" t="n"/>
      <c r="B24" s="197" t="n"/>
      <c r="C24" s="197" t="n"/>
      <c r="D24" s="197" t="n"/>
      <c r="E24" s="197" t="n"/>
      <c r="F24" s="197" t="n"/>
      <c r="G24" s="197" t="n"/>
      <c r="H24" s="197" t="n"/>
      <c r="I24" s="197" t="n"/>
      <c r="J24" s="197" t="n"/>
      <c r="K24" s="197" t="n"/>
      <c r="L24" s="197" t="n"/>
      <c r="M24" s="197" t="n"/>
      <c r="N24" s="197" t="n"/>
    </row>
    <row r="25" ht="30" customHeight="1" s="159">
      <c r="A25" s="197" t="n"/>
      <c r="B25" s="197" t="n"/>
      <c r="C25" s="197" t="n"/>
      <c r="D25" s="197" t="n"/>
      <c r="E25" s="197" t="n"/>
      <c r="F25" s="197" t="n"/>
      <c r="G25" s="197" t="n"/>
      <c r="H25" s="197" t="n"/>
      <c r="I25" s="197" t="n"/>
      <c r="J25" s="197" t="n"/>
      <c r="K25" s="197" t="n"/>
      <c r="L25" s="197" t="n"/>
      <c r="M25" s="197" t="n"/>
      <c r="N25" s="197" t="n"/>
    </row>
    <row r="26" ht="30" customHeight="1" s="159">
      <c r="A26" s="197" t="n"/>
      <c r="B26" s="197" t="n"/>
      <c r="C26" s="197" t="n"/>
      <c r="D26" s="197" t="n"/>
      <c r="E26" s="197" t="n"/>
      <c r="F26" s="197" t="n"/>
      <c r="G26" s="197" t="n"/>
      <c r="H26" s="197" t="n"/>
      <c r="I26" s="197" t="n"/>
      <c r="J26" s="197" t="n"/>
      <c r="K26" s="197" t="n"/>
      <c r="L26" s="197" t="n"/>
      <c r="M26" s="197" t="n"/>
      <c r="N26" s="197" t="n"/>
    </row>
    <row r="27" ht="30" customHeight="1" s="159">
      <c r="A27" s="197" t="n"/>
      <c r="B27" s="197" t="n"/>
      <c r="C27" s="197" t="n"/>
      <c r="D27" s="197" t="n"/>
      <c r="E27" s="197" t="n"/>
      <c r="F27" s="197" t="n"/>
      <c r="G27" s="197" t="n"/>
      <c r="H27" s="197" t="n"/>
      <c r="I27" s="197" t="n"/>
      <c r="J27" s="197" t="n"/>
      <c r="K27" s="197" t="n"/>
      <c r="L27" s="197" t="n"/>
      <c r="M27" s="197" t="n"/>
      <c r="N27" s="197" t="n"/>
    </row>
    <row r="28" ht="30" customHeight="1" s="159">
      <c r="A28" s="197" t="n"/>
      <c r="B28" s="197" t="n"/>
      <c r="C28" s="197" t="n"/>
      <c r="D28" s="197" t="n"/>
      <c r="E28" s="197" t="n"/>
      <c r="F28" s="197" t="n"/>
      <c r="G28" s="197" t="n"/>
      <c r="H28" s="197" t="n"/>
      <c r="I28" s="197" t="n"/>
      <c r="J28" s="197" t="n"/>
      <c r="K28" s="197" t="n"/>
      <c r="L28" s="197" t="n"/>
      <c r="M28" s="197" t="n"/>
      <c r="N28" s="197" t="n"/>
    </row>
    <row r="29" ht="30" customHeight="1" s="159">
      <c r="A29" s="198" t="inlineStr">
        <is>
          <t>[ 합                  계 ]-도급+관급</t>
        </is>
      </c>
      <c r="B29" s="198" t="n"/>
      <c r="C29" s="198" t="n"/>
      <c r="D29" s="198" t="n"/>
      <c r="E29" s="198" t="n"/>
      <c r="F29" s="198" t="n"/>
      <c r="G29" s="198" t="n"/>
      <c r="H29" s="198" t="n"/>
      <c r="I29" s="198" t="n"/>
      <c r="J29" s="198" t="n"/>
      <c r="K29" s="198" t="n"/>
      <c r="L29" s="198" t="n"/>
      <c r="M29" s="198" t="n"/>
      <c r="N29" s="198" t="n"/>
    </row>
    <row r="30" hidden="1" s="159">
      <c r="A30" s="96" t="inlineStr">
        <is>
          <t>End Of File(Ver 6.0)</t>
        </is>
      </c>
    </row>
    <row r="31" ht="17.25" customHeight="1" s="159">
      <c r="A31" s="97" t="inlineStr">
        <is>
          <t>마지막열은 지우지 마시오</t>
        </is>
      </c>
      <c r="B31" s="97" t="n"/>
      <c r="C31" s="97" t="n"/>
      <c r="D31" s="97" t="n"/>
      <c r="E31" s="97" t="n"/>
      <c r="F31" s="97" t="n"/>
      <c r="G31" s="97" t="n"/>
      <c r="H31" s="97" t="n"/>
      <c r="I31" s="97" t="n"/>
      <c r="J31" s="97" t="n"/>
      <c r="K31" s="97" t="n"/>
      <c r="L31" s="97" t="n"/>
      <c r="M31" s="97" t="n"/>
    </row>
  </sheetData>
  <mergeCells count="11">
    <mergeCell ref="A1:M1"/>
    <mergeCell ref="C3:C4"/>
    <mergeCell ref="A3:A4"/>
    <mergeCell ref="B3:B4"/>
    <mergeCell ref="M3:M4"/>
    <mergeCell ref="D3:D4"/>
    <mergeCell ref="A2:M2"/>
    <mergeCell ref="G3:H3"/>
    <mergeCell ref="E3:F3"/>
    <mergeCell ref="K3:L3"/>
    <mergeCell ref="I3:J3"/>
  </mergeCells>
  <pageMargins left="0.7874015748031495" right="0" top="0.3937007874015748" bottom="0.3937007874015748" header="0.3" footer="0.3"/>
  <pageSetup orientation="landscape" paperSize="9" scale="6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317"/>
  <sheetViews>
    <sheetView topLeftCell="C1" zoomScaleNormal="100" workbookViewId="0">
      <pane ySplit="3" topLeftCell="A4" activePane="bottomLeft" state="frozen"/>
      <selection activeCell="C1" sqref="C1"/>
      <selection pane="bottomLeft" activeCell="L63" sqref="L63"/>
    </sheetView>
  </sheetViews>
  <sheetFormatPr baseColWidth="8" defaultRowHeight="16.5"/>
  <cols>
    <col hidden="1" width="12.625" customWidth="1" style="96" min="1" max="1"/>
    <col hidden="1" width="11.625" customWidth="1" style="96" min="2" max="2"/>
    <col width="28.625" customWidth="1" style="96" min="3" max="3"/>
    <col width="20.625" customWidth="1" style="96" min="4" max="4"/>
    <col width="4.625" customWidth="1" style="96" min="5" max="5"/>
    <col width="10.625" customWidth="1" style="96" min="6" max="6"/>
    <col width="14.625" customWidth="1" style="96" min="7" max="14"/>
    <col width="12.625" customWidth="1" style="96" min="15" max="15"/>
    <col width="9" customWidth="1" style="96" min="16" max="17"/>
    <col width="1.625" customWidth="1" style="96" min="18" max="19"/>
    <col width="5.625" customWidth="1" style="96" min="20" max="20"/>
    <col width="1.625" customWidth="1" style="96" min="21" max="29"/>
    <col width="9" customWidth="1" style="96" min="30" max="16384"/>
  </cols>
  <sheetData>
    <row r="1" ht="30" customHeight="1" s="159">
      <c r="C1" s="152" t="inlineStr">
        <is>
          <t>[공사명]  울산미포 국가산업단지 제3분구 완충저류시설 설치사업(기계소방)</t>
        </is>
      </c>
    </row>
    <row r="2" ht="30" customHeight="1" s="159">
      <c r="A2" s="199" t="inlineStr">
        <is>
          <t>공종</t>
        </is>
      </c>
      <c r="B2" s="199" t="inlineStr">
        <is>
          <t>코드</t>
        </is>
      </c>
      <c r="C2" s="199" t="inlineStr">
        <is>
          <t>품          명</t>
        </is>
      </c>
      <c r="D2" s="199" t="inlineStr">
        <is>
          <t>규       격</t>
        </is>
      </c>
      <c r="E2" s="199" t="inlineStr">
        <is>
          <t>단위</t>
        </is>
      </c>
      <c r="F2" s="150" t="inlineStr">
        <is>
          <t>수량</t>
        </is>
      </c>
      <c r="G2" s="199" t="inlineStr">
        <is>
          <t>재  료  비</t>
        </is>
      </c>
      <c r="H2" s="160" t="n"/>
      <c r="I2" s="199" t="inlineStr">
        <is>
          <t>노  무  비</t>
        </is>
      </c>
      <c r="J2" s="160" t="n"/>
      <c r="K2" s="199" t="inlineStr">
        <is>
          <t>경    비</t>
        </is>
      </c>
      <c r="L2" s="160" t="n"/>
      <c r="M2" s="199" t="inlineStr">
        <is>
          <t>합    계</t>
        </is>
      </c>
      <c r="N2" s="160" t="n"/>
      <c r="O2" s="199" t="inlineStr">
        <is>
          <t>비고</t>
        </is>
      </c>
    </row>
    <row r="3" ht="30" customHeight="1" s="159">
      <c r="A3" s="161" t="n"/>
      <c r="B3" s="161" t="n"/>
      <c r="C3" s="161" t="n"/>
      <c r="D3" s="161" t="n"/>
      <c r="E3" s="161" t="n"/>
      <c r="F3" s="161" t="n"/>
      <c r="G3" s="199" t="inlineStr">
        <is>
          <t>단가</t>
        </is>
      </c>
      <c r="H3" s="199" t="inlineStr">
        <is>
          <t>금액</t>
        </is>
      </c>
      <c r="I3" s="199" t="inlineStr">
        <is>
          <t>단가</t>
        </is>
      </c>
      <c r="J3" s="199" t="inlineStr">
        <is>
          <t>금액</t>
        </is>
      </c>
      <c r="K3" s="199" t="inlineStr">
        <is>
          <t>단가</t>
        </is>
      </c>
      <c r="L3" s="199" t="inlineStr">
        <is>
          <t>금액</t>
        </is>
      </c>
      <c r="M3" s="199" t="inlineStr">
        <is>
          <t>단가</t>
        </is>
      </c>
      <c r="N3" s="199" t="inlineStr">
        <is>
          <t>금액</t>
        </is>
      </c>
      <c r="O3" s="161" t="n"/>
    </row>
    <row r="4" ht="30" customHeight="1" s="159">
      <c r="A4" s="197" t="n"/>
      <c r="B4" s="197" t="n"/>
      <c r="C4" s="200" t="inlineStr">
        <is>
          <t>0101  소화장비설치공사</t>
        </is>
      </c>
      <c r="D4" s="200" t="n"/>
      <c r="E4" s="200" t="n"/>
      <c r="F4" s="104" t="n"/>
      <c r="G4" s="200" t="n"/>
      <c r="H4" s="200" t="n"/>
      <c r="I4" s="200" t="n"/>
      <c r="J4" s="200" t="n"/>
      <c r="K4" s="200" t="n"/>
      <c r="L4" s="200" t="n"/>
      <c r="M4" s="200" t="n"/>
      <c r="N4" s="200" t="n"/>
      <c r="O4" s="200" t="n"/>
    </row>
    <row r="5" ht="30" customHeight="1" s="159">
      <c r="A5" s="196" t="inlineStr">
        <is>
          <t>0101</t>
        </is>
      </c>
      <c r="B5" s="196" t="inlineStr">
        <is>
          <t>MM994355212</t>
        </is>
      </c>
      <c r="C5" s="196" t="inlineStr">
        <is>
          <t>FP-1 H&amp;SP주펌프(다단보류트)</t>
        </is>
      </c>
      <c r="D5" s="196" t="inlineStr">
        <is>
          <t>1,060LPM*60M*30KW</t>
        </is>
      </c>
      <c r="E5" s="196" t="inlineStr">
        <is>
          <t>대</t>
        </is>
      </c>
      <c r="F5" s="98" t="n">
        <v>1</v>
      </c>
      <c r="G5" s="197" t="n">
        <v>18000000</v>
      </c>
      <c r="H5" s="197" t="n"/>
      <c r="I5" s="197" t="n">
        <v>500000</v>
      </c>
      <c r="J5" s="197" t="n"/>
      <c r="K5" s="197" t="n"/>
      <c r="L5" s="197" t="n"/>
      <c r="M5" s="197" t="n"/>
      <c r="N5" s="197" t="n"/>
      <c r="O5" s="201" t="inlineStr">
        <is>
          <t>관급자재</t>
        </is>
      </c>
      <c r="AC5" s="96" t="n">
        <v>1</v>
      </c>
    </row>
    <row r="6" ht="30" customHeight="1" s="159">
      <c r="A6" s="196" t="inlineStr">
        <is>
          <t>0101</t>
        </is>
      </c>
      <c r="B6" s="196" t="inlineStr">
        <is>
          <t>MM994355213</t>
        </is>
      </c>
      <c r="C6" s="196" t="inlineStr">
        <is>
          <t>FP-2 H&amp;SP예비펌프(엔진)</t>
        </is>
      </c>
      <c r="D6" s="196" t="inlineStr">
        <is>
          <t>1,060LPM*60M*30KW</t>
        </is>
      </c>
      <c r="E6" s="196" t="inlineStr">
        <is>
          <t>대</t>
        </is>
      </c>
      <c r="F6" s="98" t="n">
        <v>1</v>
      </c>
      <c r="G6" s="197" t="n">
        <v>18000000</v>
      </c>
      <c r="H6" s="197" t="n"/>
      <c r="I6" s="197" t="n">
        <v>500000</v>
      </c>
      <c r="J6" s="197" t="n"/>
      <c r="K6" s="197" t="n"/>
      <c r="L6" s="197" t="n"/>
      <c r="M6" s="197" t="n"/>
      <c r="N6" s="197" t="n"/>
      <c r="O6" s="201" t="inlineStr">
        <is>
          <t>관급자재</t>
        </is>
      </c>
      <c r="AC6" s="96" t="n">
        <v>1</v>
      </c>
    </row>
    <row r="7" ht="30" customHeight="1" s="159">
      <c r="A7" s="196" t="inlineStr">
        <is>
          <t>0101</t>
        </is>
      </c>
      <c r="B7" s="196" t="inlineStr">
        <is>
          <t>MM994355214</t>
        </is>
      </c>
      <c r="C7" s="196" t="inlineStr">
        <is>
          <t>FP-3 H&amp;SP충압펌프(웨스코)</t>
        </is>
      </c>
      <c r="D7" s="196" t="inlineStr">
        <is>
          <t>60LPM*60M*3.75KW</t>
        </is>
      </c>
      <c r="E7" s="196" t="inlineStr">
        <is>
          <t>대</t>
        </is>
      </c>
      <c r="F7" s="98" t="n">
        <v>1</v>
      </c>
      <c r="G7" s="197" t="n">
        <v>4500000</v>
      </c>
      <c r="H7" s="197" t="n"/>
      <c r="I7" s="197" t="n">
        <v>300000</v>
      </c>
      <c r="J7" s="197" t="n"/>
      <c r="K7" s="197" t="n"/>
      <c r="L7" s="197" t="n"/>
      <c r="M7" s="197" t="n"/>
      <c r="N7" s="197" t="n"/>
      <c r="O7" s="201" t="inlineStr">
        <is>
          <t>관급자재</t>
        </is>
      </c>
      <c r="AC7" s="96" t="n">
        <v>1</v>
      </c>
    </row>
    <row r="8" ht="30" customHeight="1" s="159">
      <c r="A8" s="196" t="inlineStr">
        <is>
          <t>0101</t>
        </is>
      </c>
      <c r="B8" s="196" t="inlineStr">
        <is>
          <t>MM994355215</t>
        </is>
      </c>
      <c r="C8" s="196" t="inlineStr">
        <is>
          <t>FT-1 지하저수조(SMC,30TON)</t>
        </is>
      </c>
      <c r="D8" s="196" t="inlineStr">
        <is>
          <t>4,000*3,000*2,500</t>
        </is>
      </c>
      <c r="E8" s="196" t="inlineStr">
        <is>
          <t>대</t>
        </is>
      </c>
      <c r="F8" s="98" t="n">
        <v>1</v>
      </c>
      <c r="G8" s="197" t="n">
        <v>10500000</v>
      </c>
      <c r="H8" s="197" t="n"/>
      <c r="I8" s="197" t="n">
        <v>800000</v>
      </c>
      <c r="J8" s="197" t="n"/>
      <c r="K8" s="197" t="n"/>
      <c r="L8" s="197" t="n"/>
      <c r="M8" s="197" t="n"/>
      <c r="N8" s="197" t="n"/>
      <c r="O8" s="201" t="inlineStr">
        <is>
          <t>관급자재</t>
        </is>
      </c>
      <c r="AC8" s="96" t="n">
        <v>1</v>
      </c>
    </row>
    <row r="9" ht="30" customHeight="1" s="159">
      <c r="A9" s="196" t="inlineStr">
        <is>
          <t>0101</t>
        </is>
      </c>
      <c r="B9" s="196" t="inlineStr">
        <is>
          <t>53401317004</t>
        </is>
      </c>
      <c r="C9" s="196" t="inlineStr">
        <is>
          <t>진동방지장치</t>
        </is>
      </c>
      <c r="D9" s="196" t="inlineStr">
        <is>
          <t>펌프(편흡입) 25㎜ 5HP 이하</t>
        </is>
      </c>
      <c r="E9" s="196" t="inlineStr">
        <is>
          <t>조</t>
        </is>
      </c>
      <c r="F9" s="98" t="n">
        <v>1</v>
      </c>
      <c r="G9" s="197" t="n">
        <v>3200000</v>
      </c>
      <c r="H9" s="197" t="n"/>
      <c r="I9" s="197" t="n">
        <v>250000</v>
      </c>
      <c r="J9" s="197" t="n"/>
      <c r="K9" s="197" t="n"/>
      <c r="L9" s="197" t="n"/>
      <c r="M9" s="197" t="n"/>
      <c r="N9" s="197" t="n"/>
      <c r="O9" s="201" t="inlineStr">
        <is>
          <t>관급자재</t>
        </is>
      </c>
      <c r="AC9" s="96" t="n">
        <v>1</v>
      </c>
    </row>
    <row r="10" ht="30" customHeight="1" s="159">
      <c r="A10" s="196" t="inlineStr">
        <is>
          <t>0101</t>
        </is>
      </c>
      <c r="B10" s="196" t="inlineStr">
        <is>
          <t>53401317036</t>
        </is>
      </c>
      <c r="C10" s="196" t="inlineStr">
        <is>
          <t>진동방지장치</t>
        </is>
      </c>
      <c r="D10" s="196" t="inlineStr">
        <is>
          <t>펌프(편흡입) 25㎜ 40HP 이하</t>
        </is>
      </c>
      <c r="E10" s="196" t="inlineStr">
        <is>
          <t>조</t>
        </is>
      </c>
      <c r="F10" s="98" t="n">
        <v>2</v>
      </c>
      <c r="G10" s="197" t="n">
        <v>5500000</v>
      </c>
      <c r="H10" s="197" t="n"/>
      <c r="I10" s="197" t="n">
        <v>350000</v>
      </c>
      <c r="J10" s="197" t="n"/>
      <c r="K10" s="197" t="n"/>
      <c r="L10" s="197" t="n"/>
      <c r="M10" s="197" t="n"/>
      <c r="N10" s="197" t="n"/>
      <c r="O10" s="201" t="inlineStr">
        <is>
          <t>관급자재</t>
        </is>
      </c>
      <c r="AC10" s="96" t="n">
        <v>1</v>
      </c>
    </row>
    <row r="11" ht="30" customHeight="1" s="159">
      <c r="A11" s="196" t="inlineStr">
        <is>
          <t>0101</t>
        </is>
      </c>
      <c r="B11" s="196" t="inlineStr">
        <is>
          <t>54300047211</t>
        </is>
      </c>
      <c r="C11" s="196" t="inlineStr">
        <is>
          <t>전자식압력스위치</t>
        </is>
      </c>
      <c r="D11" s="196" t="inlineStr">
        <is>
          <t>펌프2대제어</t>
        </is>
      </c>
      <c r="E11" s="196" t="inlineStr">
        <is>
          <t>EA</t>
        </is>
      </c>
      <c r="F11" s="98" t="n">
        <v>1</v>
      </c>
      <c r="G11" s="197" t="n">
        <v>1800000</v>
      </c>
      <c r="H11" s="197" t="n"/>
      <c r="I11" s="197" t="n">
        <v>200000</v>
      </c>
      <c r="J11" s="197" t="n"/>
      <c r="K11" s="197" t="n"/>
      <c r="L11" s="197" t="n"/>
      <c r="M11" s="197" t="n"/>
      <c r="N11" s="197" t="n"/>
      <c r="O11" s="201" t="inlineStr">
        <is>
          <t>관급자재</t>
        </is>
      </c>
      <c r="AC11" s="96" t="n">
        <v>1</v>
      </c>
    </row>
    <row r="12" ht="30" customHeight="1" s="159">
      <c r="A12" s="196" t="inlineStr">
        <is>
          <t>0101</t>
        </is>
      </c>
      <c r="B12" s="196" t="inlineStr">
        <is>
          <t>56900017041</t>
        </is>
      </c>
      <c r="C12" s="196" t="inlineStr">
        <is>
          <t>노무비</t>
        </is>
      </c>
      <c r="D12" s="196" t="inlineStr">
        <is>
          <t>보통인부</t>
        </is>
      </c>
      <c r="E12" s="196" t="inlineStr">
        <is>
          <t>인</t>
        </is>
      </c>
      <c r="F12" s="98" t="n">
        <v>5</v>
      </c>
      <c r="G12" s="197" t="n">
        <v>450000</v>
      </c>
      <c r="H12" s="197" t="n"/>
      <c r="I12" s="197" t="n">
        <v>80000</v>
      </c>
      <c r="J12" s="197" t="n"/>
      <c r="K12" s="197" t="n"/>
      <c r="L12" s="197" t="n"/>
      <c r="M12" s="197" t="n"/>
      <c r="N12" s="197" t="n"/>
      <c r="O12" s="196" t="inlineStr">
        <is>
          <t>도급자설치비</t>
        </is>
      </c>
      <c r="AC12" s="96" t="n">
        <v>1</v>
      </c>
    </row>
    <row r="13" ht="30" customHeight="1" s="159">
      <c r="A13" s="196" t="inlineStr">
        <is>
          <t>0101</t>
        </is>
      </c>
      <c r="B13" s="196" t="inlineStr">
        <is>
          <t>56900017030</t>
        </is>
      </c>
      <c r="C13" s="196" t="inlineStr">
        <is>
          <t>노무비</t>
        </is>
      </c>
      <c r="D13" s="196" t="inlineStr">
        <is>
          <t>배관공</t>
        </is>
      </c>
      <c r="E13" s="196" t="inlineStr">
        <is>
          <t>인</t>
        </is>
      </c>
      <c r="F13" s="98" t="n">
        <v>1</v>
      </c>
      <c r="G13" s="197" t="n">
        <v>1200000</v>
      </c>
      <c r="H13" s="197" t="n"/>
      <c r="I13" s="197" t="n">
        <v>80000</v>
      </c>
      <c r="J13" s="197" t="n"/>
      <c r="K13" s="197" t="n"/>
      <c r="L13" s="197" t="n"/>
      <c r="M13" s="197" t="n"/>
      <c r="N13" s="197" t="n"/>
      <c r="O13" s="196" t="inlineStr">
        <is>
          <t>도급자설치비</t>
        </is>
      </c>
      <c r="AC13" s="96" t="n">
        <v>1</v>
      </c>
    </row>
    <row r="14" ht="30" customHeight="1" s="159">
      <c r="A14" s="196" t="inlineStr">
        <is>
          <t>0101</t>
        </is>
      </c>
      <c r="B14" s="196" t="inlineStr">
        <is>
          <t>56900017015</t>
        </is>
      </c>
      <c r="C14" s="196" t="inlineStr">
        <is>
          <t>노무비</t>
        </is>
      </c>
      <c r="D14" s="196" t="inlineStr">
        <is>
          <t>기계설비공</t>
        </is>
      </c>
      <c r="E14" s="196" t="inlineStr">
        <is>
          <t>인</t>
        </is>
      </c>
      <c r="F14" s="98" t="n">
        <v>15</v>
      </c>
      <c r="G14" s="197" t="n">
        <v>380000</v>
      </c>
      <c r="H14" s="197" t="n"/>
      <c r="I14" s="197" t="n">
        <v>60000</v>
      </c>
      <c r="J14" s="197" t="n"/>
      <c r="K14" s="197" t="n"/>
      <c r="L14" s="197" t="n"/>
      <c r="M14" s="197" t="n"/>
      <c r="N14" s="197" t="n"/>
      <c r="O14" s="196" t="inlineStr">
        <is>
          <t>도급자설치비</t>
        </is>
      </c>
      <c r="AC14" s="96" t="n">
        <v>1</v>
      </c>
    </row>
    <row r="15" ht="30" customHeight="1" s="159">
      <c r="A15" s="196" t="inlineStr">
        <is>
          <t>0101</t>
        </is>
      </c>
      <c r="B15" s="196" t="inlineStr">
        <is>
          <t>PPS00000003</t>
        </is>
      </c>
      <c r="C15" s="196" t="inlineStr">
        <is>
          <t>공구손료</t>
        </is>
      </c>
      <c r="D15" s="196" t="inlineStr">
        <is>
          <t>인력품의 2%</t>
        </is>
      </c>
      <c r="E15" s="196" t="inlineStr">
        <is>
          <t>식</t>
        </is>
      </c>
      <c r="F15" s="98" t="n">
        <v>1</v>
      </c>
      <c r="G15" s="197" t="n">
        <v>0</v>
      </c>
      <c r="H15" s="197" t="n"/>
      <c r="I15" s="197" t="n">
        <v>0</v>
      </c>
      <c r="J15" s="197" t="n"/>
      <c r="K15" s="197" t="n"/>
      <c r="L15" s="197" t="n"/>
      <c r="M15" s="197" t="n"/>
      <c r="N15" s="197" t="n"/>
      <c r="O15" s="196" t="inlineStr">
        <is>
          <t>도급자설치비</t>
        </is>
      </c>
      <c r="AC15" s="96" t="n">
        <v>1</v>
      </c>
    </row>
    <row r="16" ht="30" customHeight="1" s="159">
      <c r="A16" s="197" t="n"/>
      <c r="B16" s="197" t="n"/>
      <c r="C16" s="197" t="n"/>
      <c r="D16" s="197" t="n"/>
      <c r="E16" s="197" t="n"/>
      <c r="F16" s="98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</row>
    <row r="17" ht="30" customHeight="1" s="159">
      <c r="A17" s="197" t="n"/>
      <c r="B17" s="197" t="n"/>
      <c r="C17" s="197" t="n"/>
      <c r="D17" s="197" t="n"/>
      <c r="E17" s="197" t="n"/>
      <c r="F17" s="98" t="n"/>
      <c r="G17" s="197" t="n"/>
      <c r="H17" s="197" t="n"/>
      <c r="I17" s="197" t="n"/>
      <c r="J17" s="197" t="n"/>
      <c r="K17" s="197" t="n"/>
      <c r="L17" s="197" t="n"/>
      <c r="M17" s="197" t="n"/>
      <c r="N17" s="197" t="n"/>
      <c r="O17" s="197" t="n"/>
    </row>
    <row r="18" ht="30" customHeight="1" s="159">
      <c r="A18" s="197" t="n"/>
      <c r="B18" s="197" t="n"/>
      <c r="C18" s="197" t="n"/>
      <c r="D18" s="197" t="n"/>
      <c r="E18" s="197" t="n"/>
      <c r="F18" s="98" t="n"/>
      <c r="G18" s="197" t="n"/>
      <c r="H18" s="197" t="n"/>
      <c r="I18" s="197" t="n"/>
      <c r="J18" s="197" t="n"/>
      <c r="K18" s="197" t="n"/>
      <c r="L18" s="197" t="n"/>
      <c r="M18" s="197" t="n"/>
      <c r="N18" s="197" t="n"/>
      <c r="O18" s="197" t="n"/>
    </row>
    <row r="19" ht="30" customHeight="1" s="159">
      <c r="A19" s="197" t="n"/>
      <c r="B19" s="197" t="n"/>
      <c r="C19" s="197" t="n"/>
      <c r="D19" s="197" t="n"/>
      <c r="E19" s="197" t="n"/>
      <c r="F19" s="98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</row>
    <row r="20" ht="30" customHeight="1" s="159">
      <c r="A20" s="197" t="n"/>
      <c r="B20" s="197" t="n"/>
      <c r="C20" s="197" t="n"/>
      <c r="D20" s="197" t="n"/>
      <c r="E20" s="197" t="n"/>
      <c r="F20" s="98" t="n"/>
      <c r="G20" s="197" t="n"/>
      <c r="H20" s="197" t="n"/>
      <c r="I20" s="197" t="n"/>
      <c r="J20" s="197" t="n"/>
      <c r="K20" s="197" t="n"/>
      <c r="L20" s="197" t="n"/>
      <c r="M20" s="197" t="n"/>
      <c r="N20" s="197" t="n"/>
      <c r="O20" s="197" t="n"/>
    </row>
    <row r="21" ht="30" customHeight="1" s="159">
      <c r="A21" s="197" t="n"/>
      <c r="B21" s="197" t="n"/>
      <c r="C21" s="197" t="n"/>
      <c r="D21" s="197" t="n"/>
      <c r="E21" s="197" t="n"/>
      <c r="F21" s="98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</row>
    <row r="22" ht="30" customHeight="1" s="159">
      <c r="A22" s="197" t="n"/>
      <c r="B22" s="197" t="n"/>
      <c r="C22" s="197" t="n"/>
      <c r="D22" s="197" t="n"/>
      <c r="E22" s="197" t="n"/>
      <c r="F22" s="98" t="n"/>
      <c r="G22" s="197" t="n"/>
      <c r="H22" s="197" t="n"/>
      <c r="I22" s="197" t="n"/>
      <c r="J22" s="197" t="n"/>
      <c r="K22" s="197" t="n"/>
      <c r="L22" s="197" t="n"/>
      <c r="M22" s="197" t="n"/>
      <c r="N22" s="197" t="n"/>
      <c r="O22" s="197" t="n"/>
    </row>
    <row r="23" ht="30" customHeight="1" s="159">
      <c r="A23" s="197" t="n"/>
      <c r="B23" s="197" t="n"/>
      <c r="C23" s="197" t="n"/>
      <c r="D23" s="197" t="n"/>
      <c r="E23" s="197" t="n"/>
      <c r="F23" s="98" t="n"/>
      <c r="G23" s="197" t="n"/>
      <c r="H23" s="197" t="n"/>
      <c r="I23" s="197" t="n"/>
      <c r="J23" s="197" t="n"/>
      <c r="K23" s="197" t="n"/>
      <c r="L23" s="197" t="n"/>
      <c r="M23" s="197" t="n"/>
      <c r="N23" s="197" t="n"/>
      <c r="O23" s="197" t="n"/>
    </row>
    <row r="24" ht="30" customHeight="1" s="159">
      <c r="A24" s="197" t="n"/>
      <c r="B24" s="197" t="n"/>
      <c r="C24" s="197" t="n"/>
      <c r="D24" s="197" t="n"/>
      <c r="E24" s="197" t="n"/>
      <c r="F24" s="98" t="n"/>
      <c r="G24" s="197" t="n"/>
      <c r="H24" s="197" t="n"/>
      <c r="I24" s="197" t="n"/>
      <c r="J24" s="197" t="n"/>
      <c r="K24" s="197" t="n"/>
      <c r="L24" s="197" t="n"/>
      <c r="M24" s="197" t="n"/>
      <c r="N24" s="197" t="n"/>
      <c r="O24" s="197" t="n"/>
    </row>
    <row r="25" ht="30" customHeight="1" s="159">
      <c r="A25" s="197" t="n"/>
      <c r="B25" s="197" t="n"/>
      <c r="C25" s="197" t="n"/>
      <c r="D25" s="197" t="n"/>
      <c r="E25" s="197" t="n"/>
      <c r="F25" s="98" t="n"/>
      <c r="G25" s="197" t="n"/>
      <c r="H25" s="197" t="n"/>
      <c r="I25" s="197" t="n"/>
      <c r="J25" s="197" t="n"/>
      <c r="K25" s="197" t="n"/>
      <c r="L25" s="197" t="n"/>
      <c r="M25" s="197" t="n"/>
      <c r="N25" s="197" t="n"/>
      <c r="O25" s="197" t="n"/>
    </row>
    <row r="26" ht="30" customHeight="1" s="159">
      <c r="A26" s="197" t="n"/>
      <c r="B26" s="197" t="n"/>
      <c r="C26" s="197" t="n"/>
      <c r="D26" s="197" t="n"/>
      <c r="E26" s="197" t="n"/>
      <c r="F26" s="98" t="n"/>
      <c r="G26" s="197" t="n"/>
      <c r="H26" s="197" t="n"/>
      <c r="I26" s="197" t="n"/>
      <c r="J26" s="197" t="n"/>
      <c r="K26" s="197" t="n"/>
      <c r="L26" s="197" t="n"/>
      <c r="M26" s="197" t="n"/>
      <c r="N26" s="197" t="n"/>
      <c r="O26" s="197" t="n"/>
    </row>
    <row r="27" ht="30" customHeight="1" s="159">
      <c r="A27" s="197" t="n"/>
      <c r="B27" s="197" t="n"/>
      <c r="C27" s="197" t="n"/>
      <c r="D27" s="197" t="n"/>
      <c r="E27" s="197" t="n"/>
      <c r="F27" s="98" t="n"/>
      <c r="G27" s="197" t="n"/>
      <c r="H27" s="197" t="n"/>
      <c r="I27" s="197" t="n"/>
      <c r="J27" s="197" t="n"/>
      <c r="K27" s="197" t="n"/>
      <c r="L27" s="197" t="n"/>
      <c r="M27" s="197" t="n"/>
      <c r="N27" s="197" t="n"/>
      <c r="O27" s="197" t="n"/>
    </row>
    <row r="28" ht="30" customHeight="1" s="159">
      <c r="A28" s="197" t="n"/>
      <c r="B28" s="197" t="n"/>
      <c r="C28" s="197" t="n"/>
      <c r="D28" s="197" t="n"/>
      <c r="E28" s="197" t="n"/>
      <c r="F28" s="98" t="n"/>
      <c r="G28" s="197" t="n"/>
      <c r="H28" s="197" t="n"/>
      <c r="I28" s="197" t="n"/>
      <c r="J28" s="197" t="n"/>
      <c r="K28" s="197" t="n"/>
      <c r="L28" s="197" t="n"/>
      <c r="M28" s="197" t="n"/>
      <c r="N28" s="197" t="n"/>
      <c r="O28" s="197" t="n"/>
    </row>
    <row r="29" ht="30" customHeight="1" s="159">
      <c r="A29" s="197" t="n"/>
      <c r="B29" s="197" t="n"/>
      <c r="C29" s="197" t="inlineStr">
        <is>
          <t>[ 합           계 ]</t>
        </is>
      </c>
      <c r="D29" s="197" t="n"/>
      <c r="E29" s="197" t="n"/>
      <c r="F29" s="98" t="n"/>
      <c r="G29" s="197" t="n"/>
      <c r="H29" s="197" t="n"/>
      <c r="I29" s="197" t="n"/>
      <c r="J29" s="197" t="n"/>
      <c r="K29" s="197" t="n"/>
      <c r="L29" s="197" t="n"/>
      <c r="M29" s="197" t="n"/>
      <c r="N29" s="197" t="n"/>
      <c r="O29" s="197" t="n"/>
    </row>
    <row r="30" ht="30" customHeight="1" s="159">
      <c r="A30" s="197" t="n"/>
      <c r="B30" s="197" t="n"/>
      <c r="C30" s="200" t="inlineStr">
        <is>
          <t>0102  기계실소화배관공사</t>
        </is>
      </c>
      <c r="D30" s="200" t="n"/>
      <c r="E30" s="200" t="n"/>
      <c r="F30" s="104" t="n"/>
      <c r="G30" s="200" t="n"/>
      <c r="H30" s="200" t="n"/>
      <c r="I30" s="200" t="n"/>
      <c r="J30" s="200" t="n"/>
      <c r="K30" s="200" t="n"/>
      <c r="L30" s="200" t="n"/>
      <c r="M30" s="200" t="n"/>
      <c r="N30" s="200" t="n"/>
      <c r="O30" s="200" t="n"/>
    </row>
    <row r="31" ht="30" customHeight="1" s="159">
      <c r="A31" s="196" t="inlineStr">
        <is>
          <t>0102</t>
        </is>
      </c>
      <c r="B31" s="196" t="inlineStr">
        <is>
          <t>47100487002</t>
        </is>
      </c>
      <c r="C31" s="196" t="inlineStr">
        <is>
          <t>배관용 탄소강관</t>
        </is>
      </c>
      <c r="D31" s="196" t="inlineStr">
        <is>
          <t>백관 (SPP), D20, 반제품</t>
        </is>
      </c>
      <c r="E31" s="196" t="inlineStr">
        <is>
          <t>M</t>
        </is>
      </c>
      <c r="F31" s="98" t="n">
        <v>3</v>
      </c>
      <c r="G31" s="197" t="n">
        <v>4500</v>
      </c>
      <c r="H31" s="197" t="n"/>
      <c r="I31" s="197" t="n">
        <v>2500</v>
      </c>
      <c r="J31" s="197" t="n"/>
      <c r="K31" s="197" t="n"/>
      <c r="L31" s="197" t="n"/>
      <c r="M31" s="197" t="n"/>
      <c r="N31" s="197" t="n"/>
      <c r="O31" s="196" t="inlineStr"/>
      <c r="AC31" s="96" t="n">
        <v>1</v>
      </c>
    </row>
    <row r="32" ht="30" customHeight="1" s="159">
      <c r="A32" s="196" t="inlineStr">
        <is>
          <t>0102</t>
        </is>
      </c>
      <c r="B32" s="196" t="inlineStr">
        <is>
          <t>47100487003</t>
        </is>
      </c>
      <c r="C32" s="196" t="inlineStr">
        <is>
          <t>배관용 탄소강관</t>
        </is>
      </c>
      <c r="D32" s="196" t="inlineStr">
        <is>
          <t>백관 (SPP), D25, 반제품</t>
        </is>
      </c>
      <c r="E32" s="196" t="inlineStr">
        <is>
          <t>M</t>
        </is>
      </c>
      <c r="F32" s="98" t="n">
        <v>3</v>
      </c>
      <c r="G32" s="197" t="n">
        <v>5500</v>
      </c>
      <c r="H32" s="197" t="n"/>
      <c r="I32" s="197" t="n">
        <v>2800</v>
      </c>
      <c r="J32" s="197" t="n"/>
      <c r="K32" s="197" t="n"/>
      <c r="L32" s="197" t="n"/>
      <c r="M32" s="197" t="n"/>
      <c r="N32" s="197" t="n"/>
      <c r="O32" s="196" t="inlineStr"/>
      <c r="AC32" s="96" t="n">
        <v>1</v>
      </c>
    </row>
    <row r="33" ht="30" customHeight="1" s="159">
      <c r="A33" s="196" t="inlineStr">
        <is>
          <t>0102</t>
        </is>
      </c>
      <c r="B33" s="196" t="inlineStr">
        <is>
          <t>47100487006</t>
        </is>
      </c>
      <c r="C33" s="196" t="inlineStr">
        <is>
          <t>배관용 탄소강관</t>
        </is>
      </c>
      <c r="D33" s="196" t="inlineStr">
        <is>
          <t>백관 (SPP), D50, 반제품</t>
        </is>
      </c>
      <c r="E33" s="196" t="inlineStr">
        <is>
          <t>M</t>
        </is>
      </c>
      <c r="F33" s="98" t="n">
        <v>9</v>
      </c>
      <c r="G33" s="197" t="n">
        <v>12000</v>
      </c>
      <c r="H33" s="197" t="n"/>
      <c r="I33" s="197" t="n">
        <v>4500</v>
      </c>
      <c r="J33" s="197" t="n"/>
      <c r="K33" s="197" t="n"/>
      <c r="L33" s="197" t="n"/>
      <c r="M33" s="197" t="n"/>
      <c r="N33" s="197" t="n"/>
      <c r="O33" s="196" t="inlineStr"/>
      <c r="AC33" s="96" t="n">
        <v>1</v>
      </c>
    </row>
    <row r="34" ht="30" customHeight="1" s="159">
      <c r="A34" s="196" t="inlineStr">
        <is>
          <t>0102</t>
        </is>
      </c>
      <c r="B34" s="196" t="inlineStr">
        <is>
          <t>47100487049</t>
        </is>
      </c>
      <c r="C34" s="196" t="inlineStr">
        <is>
          <t>배관용 탄소강관 (무용접)</t>
        </is>
      </c>
      <c r="D34" s="196" t="inlineStr">
        <is>
          <t>백관 (SPP), D100, 반제품</t>
        </is>
      </c>
      <c r="E34" s="196" t="inlineStr">
        <is>
          <t>M</t>
        </is>
      </c>
      <c r="F34" s="98" t="n">
        <v>7</v>
      </c>
      <c r="G34" s="197" t="n">
        <v>28000</v>
      </c>
      <c r="H34" s="197" t="n"/>
      <c r="I34" s="197" t="n">
        <v>8000</v>
      </c>
      <c r="J34" s="197" t="n"/>
      <c r="K34" s="197" t="n"/>
      <c r="L34" s="197" t="n"/>
      <c r="M34" s="197" t="n"/>
      <c r="N34" s="197" t="n"/>
      <c r="O34" s="196" t="inlineStr"/>
      <c r="AC34" s="96" t="n">
        <v>1</v>
      </c>
    </row>
    <row r="35" ht="30" customHeight="1" s="159">
      <c r="A35" s="196" t="inlineStr">
        <is>
          <t>0102</t>
        </is>
      </c>
      <c r="B35" s="196" t="inlineStr">
        <is>
          <t>47100487051</t>
        </is>
      </c>
      <c r="C35" s="196" t="inlineStr">
        <is>
          <t>배관용 탄소강관 (무용접)</t>
        </is>
      </c>
      <c r="D35" s="196" t="inlineStr">
        <is>
          <t>백관 (SPP), D150, 반제품</t>
        </is>
      </c>
      <c r="E35" s="196" t="inlineStr">
        <is>
          <t>M</t>
        </is>
      </c>
      <c r="F35" s="98" t="n">
        <v>29</v>
      </c>
      <c r="G35" s="197" t="n">
        <v>42000</v>
      </c>
      <c r="H35" s="197" t="n"/>
      <c r="I35" s="197" t="n">
        <v>11000</v>
      </c>
      <c r="J35" s="197" t="n"/>
      <c r="K35" s="197" t="n"/>
      <c r="L35" s="197" t="n"/>
      <c r="M35" s="197" t="n"/>
      <c r="N35" s="197" t="n"/>
      <c r="O35" s="196" t="inlineStr"/>
      <c r="AC35" s="96" t="n">
        <v>1</v>
      </c>
    </row>
    <row r="36" ht="30" customHeight="1" s="159">
      <c r="A36" s="196" t="inlineStr">
        <is>
          <t>0102</t>
        </is>
      </c>
      <c r="B36" s="196" t="inlineStr">
        <is>
          <t>PPS00000001</t>
        </is>
      </c>
      <c r="C36" s="196" t="inlineStr">
        <is>
          <t>잡재료비</t>
        </is>
      </c>
      <c r="D36" s="196" t="inlineStr">
        <is>
          <t>주재료비의 3%</t>
        </is>
      </c>
      <c r="E36" s="196" t="inlineStr">
        <is>
          <t>식</t>
        </is>
      </c>
      <c r="F36" s="98" t="n">
        <v>1</v>
      </c>
      <c r="G36" s="197" t="n">
        <v>0</v>
      </c>
      <c r="H36" s="197" t="n"/>
      <c r="I36" s="197" t="n">
        <v>0</v>
      </c>
      <c r="J36" s="197" t="n"/>
      <c r="K36" s="197" t="n"/>
      <c r="L36" s="197" t="n"/>
      <c r="M36" s="197" t="n"/>
      <c r="N36" s="197" t="n"/>
      <c r="O36" s="196" t="inlineStr"/>
      <c r="AC36" s="96" t="n">
        <v>1</v>
      </c>
    </row>
    <row r="37" ht="30" customHeight="1" s="159">
      <c r="A37" s="196" t="inlineStr">
        <is>
          <t>0102</t>
        </is>
      </c>
      <c r="B37" s="196" t="inlineStr">
        <is>
          <t>56940850396</t>
        </is>
      </c>
      <c r="C37" s="196" t="inlineStr">
        <is>
          <t>관보온(고무발포,강관용)</t>
        </is>
      </c>
      <c r="D37" s="196" t="inlineStr">
        <is>
          <t>25TxD50</t>
        </is>
      </c>
      <c r="E37" s="196" t="inlineStr">
        <is>
          <t>M</t>
        </is>
      </c>
      <c r="F37" s="98" t="n">
        <v>8</v>
      </c>
      <c r="G37" s="197" t="n">
        <v>8500</v>
      </c>
      <c r="H37" s="197" t="n"/>
      <c r="I37" s="197" t="n">
        <v>3000</v>
      </c>
      <c r="J37" s="197" t="n"/>
      <c r="K37" s="197" t="n"/>
      <c r="L37" s="197" t="n"/>
      <c r="M37" s="197" t="n"/>
      <c r="N37" s="197" t="n"/>
      <c r="O37" s="201" t="inlineStr">
        <is>
          <t>관급자재</t>
        </is>
      </c>
      <c r="AC37" s="96" t="n">
        <v>1</v>
      </c>
    </row>
    <row r="38" ht="30" customHeight="1" s="159">
      <c r="A38" s="196" t="inlineStr">
        <is>
          <t>0102</t>
        </is>
      </c>
      <c r="B38" s="196" t="inlineStr">
        <is>
          <t>56940850459</t>
        </is>
      </c>
      <c r="C38" s="196" t="inlineStr">
        <is>
          <t>관보온(고무발포,강관용)</t>
        </is>
      </c>
      <c r="D38" s="196" t="inlineStr">
        <is>
          <t>40TxD100</t>
        </is>
      </c>
      <c r="E38" s="196" t="inlineStr">
        <is>
          <t>M</t>
        </is>
      </c>
      <c r="F38" s="98" t="n">
        <v>4</v>
      </c>
      <c r="G38" s="197" t="n">
        <v>16000</v>
      </c>
      <c r="H38" s="197" t="n"/>
      <c r="I38" s="197" t="n">
        <v>4500</v>
      </c>
      <c r="J38" s="197" t="n"/>
      <c r="K38" s="197" t="n"/>
      <c r="L38" s="197" t="n"/>
      <c r="M38" s="197" t="n"/>
      <c r="N38" s="197" t="n"/>
      <c r="O38" s="201" t="inlineStr">
        <is>
          <t>관급자재</t>
        </is>
      </c>
      <c r="AC38" s="96" t="n">
        <v>1</v>
      </c>
    </row>
    <row r="39" ht="30" customHeight="1" s="159">
      <c r="A39" s="196" t="inlineStr">
        <is>
          <t>0102</t>
        </is>
      </c>
      <c r="B39" s="196" t="inlineStr">
        <is>
          <t>56940850461</t>
        </is>
      </c>
      <c r="C39" s="196" t="inlineStr">
        <is>
          <t>관보온(고무발포,강관용)</t>
        </is>
      </c>
      <c r="D39" s="196" t="inlineStr">
        <is>
          <t>40TxD150</t>
        </is>
      </c>
      <c r="E39" s="196" t="inlineStr">
        <is>
          <t>M</t>
        </is>
      </c>
      <c r="F39" s="98" t="n">
        <v>27</v>
      </c>
      <c r="G39" s="197" t="n">
        <v>22000</v>
      </c>
      <c r="H39" s="197" t="n"/>
      <c r="I39" s="197" t="n">
        <v>5500</v>
      </c>
      <c r="J39" s="197" t="n"/>
      <c r="K39" s="197" t="n"/>
      <c r="L39" s="197" t="n"/>
      <c r="M39" s="197" t="n"/>
      <c r="N39" s="197" t="n"/>
      <c r="O39" s="201" t="inlineStr">
        <is>
          <t>관급자재</t>
        </is>
      </c>
      <c r="AC39" s="96" t="n">
        <v>1</v>
      </c>
    </row>
    <row r="40" ht="30" customHeight="1" s="159">
      <c r="A40" s="196" t="inlineStr">
        <is>
          <t>0102</t>
        </is>
      </c>
      <c r="B40" s="196" t="inlineStr">
        <is>
          <t>47304017003</t>
        </is>
      </c>
      <c r="C40" s="196" t="inlineStr">
        <is>
          <t>나사식 강관제 관이음쇠</t>
        </is>
      </c>
      <c r="D40" s="196" t="inlineStr">
        <is>
          <t>백엘보 (나사) D25</t>
        </is>
      </c>
      <c r="E40" s="196" t="inlineStr">
        <is>
          <t>EA</t>
        </is>
      </c>
      <c r="F40" s="98" t="n">
        <v>4</v>
      </c>
      <c r="G40" s="197" t="n">
        <v>12000</v>
      </c>
      <c r="H40" s="197" t="n"/>
      <c r="I40" s="197" t="n">
        <v>5000</v>
      </c>
      <c r="J40" s="197" t="n"/>
      <c r="K40" s="197" t="n"/>
      <c r="L40" s="197" t="n"/>
      <c r="M40" s="197" t="n"/>
      <c r="N40" s="197" t="n"/>
      <c r="O40" s="196" t="inlineStr"/>
      <c r="AC40" s="96" t="n">
        <v>1</v>
      </c>
    </row>
    <row r="41" ht="30" customHeight="1" s="159">
      <c r="A41" s="196" t="inlineStr">
        <is>
          <t>0102</t>
        </is>
      </c>
      <c r="B41" s="196" t="inlineStr">
        <is>
          <t>47304017006</t>
        </is>
      </c>
      <c r="C41" s="196" t="inlineStr">
        <is>
          <t>나사식 강관제 관이음쇠</t>
        </is>
      </c>
      <c r="D41" s="196" t="inlineStr">
        <is>
          <t>백엘보 (나사) D50</t>
        </is>
      </c>
      <c r="E41" s="196" t="inlineStr">
        <is>
          <t>EA</t>
        </is>
      </c>
      <c r="F41" s="98" t="n">
        <v>5</v>
      </c>
      <c r="G41" s="197" t="n">
        <v>18000</v>
      </c>
      <c r="H41" s="197" t="n"/>
      <c r="I41" s="197" t="n">
        <v>6000</v>
      </c>
      <c r="J41" s="197" t="n"/>
      <c r="K41" s="197" t="n"/>
      <c r="L41" s="197" t="n"/>
      <c r="M41" s="197" t="n"/>
      <c r="N41" s="197" t="n"/>
      <c r="O41" s="196" t="inlineStr"/>
      <c r="AC41" s="96" t="n">
        <v>1</v>
      </c>
    </row>
    <row r="42" ht="30" customHeight="1" s="159">
      <c r="A42" s="196" t="inlineStr">
        <is>
          <t>0102</t>
        </is>
      </c>
      <c r="B42" s="196" t="inlineStr">
        <is>
          <t>47304017106</t>
        </is>
      </c>
      <c r="C42" s="196" t="inlineStr">
        <is>
          <t>나사식 강관제 관이음쇠</t>
        </is>
      </c>
      <c r="D42" s="196" t="inlineStr">
        <is>
          <t>백티이 (나사) D50</t>
        </is>
      </c>
      <c r="E42" s="196" t="inlineStr">
        <is>
          <t>EA</t>
        </is>
      </c>
      <c r="F42" s="98" t="n">
        <v>2</v>
      </c>
      <c r="G42" s="197" t="n">
        <v>22000</v>
      </c>
      <c r="H42" s="197" t="n"/>
      <c r="I42" s="197" t="n">
        <v>6500</v>
      </c>
      <c r="J42" s="197" t="n"/>
      <c r="K42" s="197" t="n"/>
      <c r="L42" s="197" t="n"/>
      <c r="M42" s="197" t="n"/>
      <c r="N42" s="197" t="n"/>
      <c r="O42" s="196" t="inlineStr"/>
      <c r="AC42" s="96" t="n">
        <v>1</v>
      </c>
    </row>
    <row r="43" ht="30" customHeight="1" s="159">
      <c r="A43" s="196" t="inlineStr">
        <is>
          <t>0102</t>
        </is>
      </c>
      <c r="B43" s="196" t="inlineStr">
        <is>
          <t>47304017206</t>
        </is>
      </c>
      <c r="C43" s="196" t="inlineStr">
        <is>
          <t>나사식 강관제 관이음쇠</t>
        </is>
      </c>
      <c r="D43" s="196" t="inlineStr">
        <is>
          <t>백리듀서 (나사) D50</t>
        </is>
      </c>
      <c r="E43" s="196" t="inlineStr">
        <is>
          <t>EA</t>
        </is>
      </c>
      <c r="F43" s="98" t="n">
        <v>2</v>
      </c>
      <c r="G43" s="197" t="n">
        <v>16000</v>
      </c>
      <c r="H43" s="197" t="n"/>
      <c r="I43" s="197" t="n">
        <v>5500</v>
      </c>
      <c r="J43" s="197" t="n"/>
      <c r="K43" s="197" t="n"/>
      <c r="L43" s="197" t="n"/>
      <c r="M43" s="197" t="n"/>
      <c r="N43" s="197" t="n"/>
      <c r="O43" s="196" t="inlineStr"/>
      <c r="AC43" s="96" t="n">
        <v>1</v>
      </c>
    </row>
    <row r="44" ht="30" customHeight="1" s="159">
      <c r="A44" s="196" t="inlineStr">
        <is>
          <t>0102</t>
        </is>
      </c>
      <c r="B44" s="196" t="inlineStr">
        <is>
          <t>47304017302</t>
        </is>
      </c>
      <c r="C44" s="196" t="inlineStr">
        <is>
          <t>나사식 강관제 관이음쇠</t>
        </is>
      </c>
      <c r="D44" s="196" t="inlineStr">
        <is>
          <t>백니플 (나사) D20</t>
        </is>
      </c>
      <c r="E44" s="196" t="inlineStr">
        <is>
          <t>EA</t>
        </is>
      </c>
      <c r="F44" s="98" t="n">
        <v>3</v>
      </c>
      <c r="G44" s="197" t="n">
        <v>8500</v>
      </c>
      <c r="H44" s="197" t="n"/>
      <c r="I44" s="197" t="n">
        <v>3500</v>
      </c>
      <c r="J44" s="197" t="n"/>
      <c r="K44" s="197" t="n"/>
      <c r="L44" s="197" t="n"/>
      <c r="M44" s="197" t="n"/>
      <c r="N44" s="197" t="n"/>
      <c r="O44" s="196" t="inlineStr"/>
      <c r="AC44" s="96" t="n">
        <v>1</v>
      </c>
    </row>
    <row r="45" ht="30" customHeight="1" s="159">
      <c r="A45" s="196" t="inlineStr">
        <is>
          <t>0102</t>
        </is>
      </c>
      <c r="B45" s="196" t="inlineStr">
        <is>
          <t>47304017303</t>
        </is>
      </c>
      <c r="C45" s="196" t="inlineStr">
        <is>
          <t>나사식 강관제 관이음쇠</t>
        </is>
      </c>
      <c r="D45" s="196" t="inlineStr">
        <is>
          <t>백니플 (나사) D25</t>
        </is>
      </c>
      <c r="E45" s="196" t="inlineStr">
        <is>
          <t>EA</t>
        </is>
      </c>
      <c r="F45" s="98" t="n">
        <v>4</v>
      </c>
      <c r="G45" s="197" t="n">
        <v>10000</v>
      </c>
      <c r="H45" s="197" t="n"/>
      <c r="I45" s="197" t="n">
        <v>4000</v>
      </c>
      <c r="J45" s="197" t="n"/>
      <c r="K45" s="197" t="n"/>
      <c r="L45" s="197" t="n"/>
      <c r="M45" s="197" t="n"/>
      <c r="N45" s="197" t="n"/>
      <c r="O45" s="196" t="inlineStr"/>
      <c r="AC45" s="96" t="n">
        <v>1</v>
      </c>
    </row>
    <row r="46" ht="30" customHeight="1" s="159">
      <c r="A46" s="196" t="inlineStr">
        <is>
          <t>0102</t>
        </is>
      </c>
      <c r="B46" s="196" t="inlineStr">
        <is>
          <t>47304017306</t>
        </is>
      </c>
      <c r="C46" s="196" t="inlineStr">
        <is>
          <t>나사식 강관제 관이음쇠</t>
        </is>
      </c>
      <c r="D46" s="196" t="inlineStr">
        <is>
          <t>백니플 (나사) D50</t>
        </is>
      </c>
      <c r="E46" s="196" t="inlineStr">
        <is>
          <t>EA</t>
        </is>
      </c>
      <c r="F46" s="98" t="n">
        <v>2</v>
      </c>
      <c r="G46" s="197" t="n">
        <v>16000</v>
      </c>
      <c r="H46" s="197" t="n"/>
      <c r="I46" s="197" t="n">
        <v>5000</v>
      </c>
      <c r="J46" s="197" t="n"/>
      <c r="K46" s="197" t="n"/>
      <c r="L46" s="197" t="n"/>
      <c r="M46" s="197" t="n"/>
      <c r="N46" s="197" t="n"/>
      <c r="O46" s="196" t="inlineStr"/>
      <c r="AC46" s="96" t="n">
        <v>1</v>
      </c>
    </row>
    <row r="47" ht="30" customHeight="1" s="159">
      <c r="A47" s="196" t="inlineStr">
        <is>
          <t>0102</t>
        </is>
      </c>
      <c r="B47" s="196" t="inlineStr">
        <is>
          <t>47304017402</t>
        </is>
      </c>
      <c r="C47" s="196" t="inlineStr">
        <is>
          <t>나사식 강관제 관이음쇠</t>
        </is>
      </c>
      <c r="D47" s="196" t="inlineStr">
        <is>
          <t>백유니온 (나사) D20</t>
        </is>
      </c>
      <c r="E47" s="196" t="inlineStr">
        <is>
          <t>EA</t>
        </is>
      </c>
      <c r="F47" s="98" t="n">
        <v>3</v>
      </c>
      <c r="G47" s="197" t="n">
        <v>9000</v>
      </c>
      <c r="H47" s="197" t="n"/>
      <c r="I47" s="197" t="n">
        <v>3500</v>
      </c>
      <c r="J47" s="197" t="n"/>
      <c r="K47" s="197" t="n"/>
      <c r="L47" s="197" t="n"/>
      <c r="M47" s="197" t="n"/>
      <c r="N47" s="197" t="n"/>
      <c r="O47" s="196" t="inlineStr"/>
      <c r="AC47" s="96" t="n">
        <v>1</v>
      </c>
    </row>
    <row r="48" ht="30" customHeight="1" s="159">
      <c r="A48" s="196" t="inlineStr">
        <is>
          <t>0102</t>
        </is>
      </c>
      <c r="B48" s="196" t="inlineStr">
        <is>
          <t>47304017403</t>
        </is>
      </c>
      <c r="C48" s="196" t="inlineStr">
        <is>
          <t>나사식 강관제 관이음쇠</t>
        </is>
      </c>
      <c r="D48" s="196" t="inlineStr">
        <is>
          <t>백유니온 (나사) D25</t>
        </is>
      </c>
      <c r="E48" s="196" t="inlineStr">
        <is>
          <t>EA</t>
        </is>
      </c>
      <c r="F48" s="98" t="n">
        <v>4</v>
      </c>
      <c r="G48" s="197" t="n">
        <v>11000</v>
      </c>
      <c r="H48" s="197" t="n"/>
      <c r="I48" s="197" t="n">
        <v>4000</v>
      </c>
      <c r="J48" s="197" t="n"/>
      <c r="K48" s="197" t="n"/>
      <c r="L48" s="197" t="n"/>
      <c r="M48" s="197" t="n"/>
      <c r="N48" s="197" t="n"/>
      <c r="O48" s="196" t="inlineStr"/>
      <c r="AC48" s="96" t="n">
        <v>1</v>
      </c>
    </row>
    <row r="49" ht="30" customHeight="1" s="159">
      <c r="A49" s="196" t="inlineStr">
        <is>
          <t>0102</t>
        </is>
      </c>
      <c r="B49" s="196" t="inlineStr">
        <is>
          <t>47304017406</t>
        </is>
      </c>
      <c r="C49" s="196" t="inlineStr">
        <is>
          <t>나사식 강관제 관이음쇠</t>
        </is>
      </c>
      <c r="D49" s="196" t="inlineStr">
        <is>
          <t>백유니온 (나사) D50</t>
        </is>
      </c>
      <c r="E49" s="196" t="inlineStr">
        <is>
          <t>EA</t>
        </is>
      </c>
      <c r="F49" s="98" t="n">
        <v>2</v>
      </c>
      <c r="G49" s="197" t="n">
        <v>17000</v>
      </c>
      <c r="H49" s="197" t="n"/>
      <c r="I49" s="197" t="n">
        <v>5500</v>
      </c>
      <c r="J49" s="197" t="n"/>
      <c r="K49" s="197" t="n"/>
      <c r="L49" s="197" t="n"/>
      <c r="M49" s="197" t="n"/>
      <c r="N49" s="197" t="n"/>
      <c r="O49" s="196" t="inlineStr"/>
      <c r="AC49" s="96" t="n">
        <v>1</v>
      </c>
    </row>
    <row r="50" ht="30" customHeight="1" s="159">
      <c r="A50" s="196" t="inlineStr">
        <is>
          <t>0102</t>
        </is>
      </c>
      <c r="B50" s="196" t="inlineStr">
        <is>
          <t>47305289553</t>
        </is>
      </c>
      <c r="C50" s="196" t="inlineStr">
        <is>
          <t>무용접후렌지아답타니플</t>
        </is>
      </c>
      <c r="D50" s="196" t="inlineStr">
        <is>
          <t>D100</t>
        </is>
      </c>
      <c r="E50" s="196" t="inlineStr">
        <is>
          <t>EA</t>
        </is>
      </c>
      <c r="F50" s="98" t="n">
        <v>12</v>
      </c>
      <c r="G50" s="197" t="n">
        <v>85000</v>
      </c>
      <c r="H50" s="197" t="n"/>
      <c r="I50" s="197" t="n">
        <v>15000</v>
      </c>
      <c r="J50" s="197" t="n"/>
      <c r="K50" s="197" t="n"/>
      <c r="L50" s="197" t="n"/>
      <c r="M50" s="197" t="n"/>
      <c r="N50" s="197" t="n"/>
      <c r="O50" s="196" t="inlineStr"/>
      <c r="AC50" s="96" t="n">
        <v>1</v>
      </c>
    </row>
    <row r="51" ht="30" customHeight="1" s="159">
      <c r="A51" s="196" t="inlineStr">
        <is>
          <t>0102</t>
        </is>
      </c>
      <c r="B51" s="196" t="inlineStr">
        <is>
          <t>47305289554</t>
        </is>
      </c>
      <c r="C51" s="196" t="inlineStr">
        <is>
          <t>무용접후렌지아답타니플</t>
        </is>
      </c>
      <c r="D51" s="196" t="inlineStr">
        <is>
          <t>D125</t>
        </is>
      </c>
      <c r="E51" s="196" t="inlineStr">
        <is>
          <t>EA</t>
        </is>
      </c>
      <c r="F51" s="98" t="n">
        <v>4</v>
      </c>
      <c r="G51" s="197" t="n">
        <v>110000</v>
      </c>
      <c r="H51" s="197" t="n"/>
      <c r="I51" s="197" t="n">
        <v>18000</v>
      </c>
      <c r="J51" s="197" t="n"/>
      <c r="K51" s="197" t="n"/>
      <c r="L51" s="197" t="n"/>
      <c r="M51" s="197" t="n"/>
      <c r="N51" s="197" t="n"/>
      <c r="O51" s="196" t="inlineStr"/>
      <c r="AC51" s="96" t="n">
        <v>1</v>
      </c>
    </row>
    <row r="52" ht="30" customHeight="1" s="159">
      <c r="A52" s="196" t="inlineStr">
        <is>
          <t>0102</t>
        </is>
      </c>
      <c r="B52" s="196" t="inlineStr">
        <is>
          <t>47305289555</t>
        </is>
      </c>
      <c r="C52" s="196" t="inlineStr">
        <is>
          <t>무용접후렌지아답타니플</t>
        </is>
      </c>
      <c r="D52" s="196" t="inlineStr">
        <is>
          <t>D150</t>
        </is>
      </c>
      <c r="E52" s="196" t="inlineStr">
        <is>
          <t>EA</t>
        </is>
      </c>
      <c r="F52" s="98" t="n">
        <v>31</v>
      </c>
      <c r="G52" s="197" t="n">
        <v>145000</v>
      </c>
      <c r="H52" s="197" t="n"/>
      <c r="I52" s="197" t="n">
        <v>22000</v>
      </c>
      <c r="J52" s="197" t="n"/>
      <c r="K52" s="197" t="n"/>
      <c r="L52" s="197" t="n"/>
      <c r="M52" s="197" t="n"/>
      <c r="N52" s="197" t="n"/>
      <c r="O52" s="196" t="inlineStr"/>
      <c r="AC52" s="96" t="n">
        <v>1</v>
      </c>
    </row>
    <row r="53" ht="30" customHeight="1" s="159">
      <c r="A53" s="196" t="inlineStr">
        <is>
          <t>0102</t>
        </is>
      </c>
      <c r="B53" s="196" t="inlineStr">
        <is>
          <t>47305289403</t>
        </is>
      </c>
      <c r="C53" s="196" t="inlineStr">
        <is>
          <t>무용접엘보</t>
        </is>
      </c>
      <c r="D53" s="196" t="inlineStr">
        <is>
          <t>D100</t>
        </is>
      </c>
      <c r="E53" s="196" t="inlineStr">
        <is>
          <t>EA</t>
        </is>
      </c>
      <c r="F53" s="98" t="n">
        <v>7</v>
      </c>
      <c r="G53" s="197" t="n">
        <v>75000</v>
      </c>
      <c r="H53" s="197" t="n"/>
      <c r="I53" s="197" t="n">
        <v>12000</v>
      </c>
      <c r="J53" s="197" t="n"/>
      <c r="K53" s="197" t="n"/>
      <c r="L53" s="197" t="n"/>
      <c r="M53" s="197" t="n"/>
      <c r="N53" s="197" t="n"/>
      <c r="O53" s="196" t="inlineStr"/>
      <c r="AC53" s="96" t="n">
        <v>1</v>
      </c>
    </row>
    <row r="54" ht="30" customHeight="1" s="159">
      <c r="A54" s="196" t="inlineStr">
        <is>
          <t>0102</t>
        </is>
      </c>
      <c r="B54" s="196" t="inlineStr">
        <is>
          <t>47305289405</t>
        </is>
      </c>
      <c r="C54" s="196" t="inlineStr">
        <is>
          <t>무용접엘보</t>
        </is>
      </c>
      <c r="D54" s="196" t="inlineStr">
        <is>
          <t>D150</t>
        </is>
      </c>
      <c r="E54" s="196" t="inlineStr">
        <is>
          <t>EA</t>
        </is>
      </c>
      <c r="F54" s="98" t="n">
        <v>15</v>
      </c>
      <c r="G54" s="197" t="n">
        <v>95000</v>
      </c>
      <c r="H54" s="197" t="n"/>
      <c r="I54" s="197" t="n">
        <v>16000</v>
      </c>
      <c r="J54" s="197" t="n"/>
      <c r="K54" s="197" t="n"/>
      <c r="L54" s="197" t="n"/>
      <c r="M54" s="197" t="n"/>
      <c r="N54" s="197" t="n"/>
      <c r="O54" s="196" t="inlineStr"/>
      <c r="AC54" s="96" t="n">
        <v>1</v>
      </c>
    </row>
    <row r="55" ht="30" customHeight="1" s="159">
      <c r="A55" s="196" t="inlineStr">
        <is>
          <t>0102</t>
        </is>
      </c>
      <c r="B55" s="196" t="inlineStr">
        <is>
          <t>47305289419</t>
        </is>
      </c>
      <c r="C55" s="196" t="inlineStr">
        <is>
          <t>무용접티이</t>
        </is>
      </c>
      <c r="D55" s="196" t="inlineStr">
        <is>
          <t>D150</t>
        </is>
      </c>
      <c r="E55" s="196" t="inlineStr">
        <is>
          <t>EA</t>
        </is>
      </c>
      <c r="F55" s="98" t="n">
        <v>14</v>
      </c>
      <c r="G55" s="197" t="n">
        <v>125000</v>
      </c>
      <c r="H55" s="197" t="n"/>
      <c r="I55" s="197" t="n">
        <v>20000</v>
      </c>
      <c r="J55" s="197" t="n"/>
      <c r="K55" s="197" t="n"/>
      <c r="L55" s="197" t="n"/>
      <c r="M55" s="197" t="n"/>
      <c r="N55" s="197" t="n"/>
      <c r="O55" s="196" t="inlineStr"/>
      <c r="AC55" s="96" t="n">
        <v>1</v>
      </c>
    </row>
    <row r="56" ht="30" customHeight="1" s="159">
      <c r="A56" s="196" t="inlineStr">
        <is>
          <t>0102</t>
        </is>
      </c>
      <c r="B56" s="196" t="inlineStr">
        <is>
          <t>47305289435</t>
        </is>
      </c>
      <c r="C56" s="196" t="inlineStr">
        <is>
          <t>무용접레듀셔</t>
        </is>
      </c>
      <c r="D56" s="196" t="inlineStr">
        <is>
          <t>D150</t>
        </is>
      </c>
      <c r="E56" s="196" t="inlineStr">
        <is>
          <t>EA</t>
        </is>
      </c>
      <c r="F56" s="98" t="n">
        <v>5</v>
      </c>
      <c r="G56" s="197" t="n">
        <v>85000</v>
      </c>
      <c r="H56" s="197" t="n"/>
      <c r="I56" s="197" t="n">
        <v>14000</v>
      </c>
      <c r="J56" s="197" t="n"/>
      <c r="K56" s="197" t="n"/>
      <c r="L56" s="197" t="n"/>
      <c r="M56" s="197" t="n"/>
      <c r="N56" s="197" t="n"/>
      <c r="O56" s="196" t="inlineStr"/>
      <c r="AC56" s="96" t="n">
        <v>1</v>
      </c>
    </row>
    <row r="57" ht="30" customHeight="1" s="159">
      <c r="A57" s="196" t="inlineStr">
        <is>
          <t>0102</t>
        </is>
      </c>
      <c r="B57" s="196" t="inlineStr">
        <is>
          <t>47305289455</t>
        </is>
      </c>
      <c r="C57" s="196" t="inlineStr">
        <is>
          <t>무용접캡</t>
        </is>
      </c>
      <c r="D57" s="196" t="inlineStr">
        <is>
          <t>D150</t>
        </is>
      </c>
      <c r="E57" s="196" t="inlineStr">
        <is>
          <t>EA</t>
        </is>
      </c>
      <c r="F57" s="98" t="n">
        <v>1</v>
      </c>
      <c r="G57" s="197" t="n">
        <v>65000</v>
      </c>
      <c r="H57" s="197" t="n"/>
      <c r="I57" s="197" t="n">
        <v>12000</v>
      </c>
      <c r="J57" s="197" t="n"/>
      <c r="K57" s="197" t="n"/>
      <c r="L57" s="197" t="n"/>
      <c r="M57" s="197" t="n"/>
      <c r="N57" s="197" t="n"/>
      <c r="O57" s="196" t="inlineStr"/>
      <c r="AC57" s="96" t="n">
        <v>1</v>
      </c>
    </row>
    <row r="58" ht="30" customHeight="1" s="159">
      <c r="A58" s="196" t="inlineStr">
        <is>
          <t>0102</t>
        </is>
      </c>
      <c r="B58" s="196" t="inlineStr">
        <is>
          <t>47305289593</t>
        </is>
      </c>
      <c r="C58" s="196" t="inlineStr">
        <is>
          <t>무용접고정식커플링</t>
        </is>
      </c>
      <c r="D58" s="196" t="inlineStr">
        <is>
          <t>D100</t>
        </is>
      </c>
      <c r="E58" s="196" t="inlineStr">
        <is>
          <t>EA</t>
        </is>
      </c>
      <c r="F58" s="98" t="n">
        <v>27</v>
      </c>
      <c r="G58" s="197" t="n">
        <v>35000</v>
      </c>
      <c r="H58" s="197" t="n"/>
      <c r="I58" s="197" t="n">
        <v>8000</v>
      </c>
      <c r="J58" s="197" t="n"/>
      <c r="K58" s="197" t="n"/>
      <c r="L58" s="197" t="n"/>
      <c r="M58" s="197" t="n"/>
      <c r="N58" s="197" t="n"/>
      <c r="O58" s="196" t="inlineStr"/>
      <c r="AC58" s="96" t="n">
        <v>1</v>
      </c>
    </row>
    <row r="59" ht="30" customHeight="1" s="159">
      <c r="A59" s="196" t="inlineStr">
        <is>
          <t>0102</t>
        </is>
      </c>
      <c r="B59" s="196" t="inlineStr">
        <is>
          <t>47305289594</t>
        </is>
      </c>
      <c r="C59" s="196" t="inlineStr">
        <is>
          <t>무용접고정식커플링</t>
        </is>
      </c>
      <c r="D59" s="196" t="inlineStr">
        <is>
          <t>D125</t>
        </is>
      </c>
      <c r="E59" s="196" t="inlineStr">
        <is>
          <t>EA</t>
        </is>
      </c>
      <c r="F59" s="98" t="n">
        <v>8</v>
      </c>
      <c r="G59" s="197" t="n">
        <v>45000</v>
      </c>
      <c r="H59" s="197" t="n"/>
      <c r="I59" s="197" t="n">
        <v>10000</v>
      </c>
      <c r="J59" s="197" t="n"/>
      <c r="K59" s="197" t="n"/>
      <c r="L59" s="197" t="n"/>
      <c r="M59" s="197" t="n"/>
      <c r="N59" s="197" t="n"/>
      <c r="O59" s="196" t="inlineStr"/>
      <c r="AC59" s="96" t="n">
        <v>1</v>
      </c>
    </row>
    <row r="60" ht="30" customHeight="1" s="159">
      <c r="A60" s="196" t="inlineStr">
        <is>
          <t>0102</t>
        </is>
      </c>
      <c r="B60" s="196" t="inlineStr">
        <is>
          <t>47305289595</t>
        </is>
      </c>
      <c r="C60" s="196" t="inlineStr">
        <is>
          <t>무용접고정식커플링</t>
        </is>
      </c>
      <c r="D60" s="196" t="inlineStr">
        <is>
          <t>D150</t>
        </is>
      </c>
      <c r="E60" s="196" t="inlineStr">
        <is>
          <t>EA</t>
        </is>
      </c>
      <c r="F60" s="98" t="n">
        <v>106</v>
      </c>
      <c r="G60" s="197" t="n">
        <v>58000</v>
      </c>
      <c r="H60" s="197" t="n"/>
      <c r="I60" s="197" t="n">
        <v>12000</v>
      </c>
      <c r="J60" s="197" t="n"/>
      <c r="K60" s="197" t="n"/>
      <c r="L60" s="197" t="n"/>
      <c r="M60" s="197" t="n"/>
      <c r="N60" s="197" t="n"/>
      <c r="O60" s="196" t="inlineStr"/>
      <c r="AC60" s="96" t="n">
        <v>1</v>
      </c>
    </row>
    <row r="61" ht="30" customHeight="1" s="159">
      <c r="A61" s="196" t="inlineStr">
        <is>
          <t>0102</t>
        </is>
      </c>
      <c r="B61" s="196" t="inlineStr">
        <is>
          <t>56940330050</t>
        </is>
      </c>
      <c r="C61" s="196" t="inlineStr">
        <is>
          <t>용접합후렌지</t>
        </is>
      </c>
      <c r="D61" s="196" t="inlineStr">
        <is>
          <t>D40</t>
        </is>
      </c>
      <c r="E61" s="196" t="inlineStr">
        <is>
          <t>개소</t>
        </is>
      </c>
      <c r="F61" s="98" t="n">
        <v>2</v>
      </c>
      <c r="G61" s="197" t="n">
        <v>120000</v>
      </c>
      <c r="H61" s="197" t="n"/>
      <c r="I61" s="197" t="n">
        <v>25000</v>
      </c>
      <c r="J61" s="197" t="n"/>
      <c r="K61" s="197" t="n"/>
      <c r="L61" s="197" t="n"/>
      <c r="M61" s="197" t="n"/>
      <c r="N61" s="197" t="n"/>
      <c r="O61" s="196" t="inlineStr">
        <is>
          <t>56940330050</t>
        </is>
      </c>
      <c r="AC61" s="96" t="n">
        <v>1</v>
      </c>
    </row>
    <row r="62" ht="30" customHeight="1" s="159">
      <c r="A62" s="196" t="inlineStr">
        <is>
          <t>0102</t>
        </is>
      </c>
      <c r="B62" s="196" t="inlineStr">
        <is>
          <t>56940330060</t>
        </is>
      </c>
      <c r="C62" s="196" t="inlineStr">
        <is>
          <t>용접합후렌지</t>
        </is>
      </c>
      <c r="D62" s="196" t="inlineStr">
        <is>
          <t>D50</t>
        </is>
      </c>
      <c r="E62" s="196" t="inlineStr">
        <is>
          <t>개소</t>
        </is>
      </c>
      <c r="F62" s="98" t="n">
        <v>10</v>
      </c>
      <c r="G62" s="197" t="n">
        <v>185000</v>
      </c>
      <c r="H62" s="197" t="n"/>
      <c r="I62" s="197" t="n">
        <v>30000</v>
      </c>
      <c r="J62" s="197" t="n"/>
      <c r="K62" s="197" t="n"/>
      <c r="L62" s="197" t="n"/>
      <c r="M62" s="197" t="n"/>
      <c r="N62" s="197" t="n"/>
      <c r="O62" s="196" t="inlineStr">
        <is>
          <t>56940330060</t>
        </is>
      </c>
      <c r="AC62" s="96" t="n">
        <v>1</v>
      </c>
    </row>
    <row r="63" ht="30" customHeight="1" s="159">
      <c r="A63" s="196" t="inlineStr">
        <is>
          <t>0102</t>
        </is>
      </c>
      <c r="B63" s="196" t="inlineStr">
        <is>
          <t>48200167102</t>
        </is>
      </c>
      <c r="C63" s="196" t="inlineStr">
        <is>
          <t>게이트 밸브</t>
        </is>
      </c>
      <c r="D63" s="196" t="inlineStr">
        <is>
          <t>청동,10kg,D20</t>
        </is>
      </c>
      <c r="E63" s="196" t="inlineStr">
        <is>
          <t>EA</t>
        </is>
      </c>
      <c r="F63" s="98" t="n">
        <v>3</v>
      </c>
      <c r="G63" s="197" t="n">
        <v>45000</v>
      </c>
      <c r="H63" s="197" t="n"/>
      <c r="I63" s="197" t="n">
        <v>10000</v>
      </c>
      <c r="J63" s="197" t="n"/>
      <c r="K63" s="197" t="n"/>
      <c r="L63" s="197" t="n"/>
      <c r="M63" s="197" t="n"/>
      <c r="N63" s="197" t="n"/>
      <c r="O63" s="196" t="inlineStr"/>
      <c r="AC63" s="96" t="n">
        <v>1</v>
      </c>
    </row>
    <row r="64" ht="30" customHeight="1" s="159">
      <c r="A64" s="196" t="inlineStr">
        <is>
          <t>0102</t>
        </is>
      </c>
      <c r="B64" s="196" t="inlineStr">
        <is>
          <t>48200167103</t>
        </is>
      </c>
      <c r="C64" s="196" t="inlineStr">
        <is>
          <t>게이트 밸브</t>
        </is>
      </c>
      <c r="D64" s="196" t="inlineStr">
        <is>
          <t>청동,10kg,D25</t>
        </is>
      </c>
      <c r="E64" s="196" t="inlineStr">
        <is>
          <t>EA</t>
        </is>
      </c>
      <c r="F64" s="98" t="n">
        <v>2</v>
      </c>
      <c r="G64" s="197" t="n">
        <v>52000</v>
      </c>
      <c r="H64" s="197" t="n"/>
      <c r="I64" s="197" t="n">
        <v>11000</v>
      </c>
      <c r="J64" s="197" t="n"/>
      <c r="K64" s="197" t="n"/>
      <c r="L64" s="197" t="n"/>
      <c r="M64" s="197" t="n"/>
      <c r="N64" s="197" t="n"/>
      <c r="O64" s="196" t="inlineStr"/>
      <c r="AC64" s="96" t="n">
        <v>1</v>
      </c>
    </row>
    <row r="65" ht="30" customHeight="1" s="159">
      <c r="A65" s="196" t="inlineStr">
        <is>
          <t>0102</t>
        </is>
      </c>
      <c r="B65" s="196" t="inlineStr">
        <is>
          <t>48200167106</t>
        </is>
      </c>
      <c r="C65" s="196" t="inlineStr">
        <is>
          <t>게이트 밸브</t>
        </is>
      </c>
      <c r="D65" s="196" t="inlineStr">
        <is>
          <t>청동,10kg,D50</t>
        </is>
      </c>
      <c r="E65" s="196" t="inlineStr">
        <is>
          <t>EA</t>
        </is>
      </c>
      <c r="F65" s="98" t="n">
        <v>1</v>
      </c>
      <c r="G65" s="197" t="n">
        <v>85000</v>
      </c>
      <c r="H65" s="197" t="n"/>
      <c r="I65" s="197" t="n">
        <v>14000</v>
      </c>
      <c r="J65" s="197" t="n"/>
      <c r="K65" s="197" t="n"/>
      <c r="L65" s="197" t="n"/>
      <c r="M65" s="197" t="n"/>
      <c r="N65" s="197" t="n"/>
      <c r="O65" s="196" t="inlineStr"/>
      <c r="AC65" s="96" t="n">
        <v>1</v>
      </c>
    </row>
    <row r="66" ht="30" customHeight="1" s="159">
      <c r="A66" s="196" t="inlineStr">
        <is>
          <t>0102</t>
        </is>
      </c>
      <c r="B66" s="196" t="inlineStr">
        <is>
          <t>48200037204</t>
        </is>
      </c>
      <c r="C66" s="196" t="inlineStr">
        <is>
          <t>글로브 밸브</t>
        </is>
      </c>
      <c r="D66" s="196" t="inlineStr">
        <is>
          <t>주철, 10kg, D100</t>
        </is>
      </c>
      <c r="E66" s="196" t="inlineStr">
        <is>
          <t>EA</t>
        </is>
      </c>
      <c r="F66" s="98" t="n">
        <v>2</v>
      </c>
      <c r="G66" s="197" t="n">
        <v>350000</v>
      </c>
      <c r="H66" s="197" t="n"/>
      <c r="I66" s="197" t="n">
        <v>45000</v>
      </c>
      <c r="J66" s="197" t="n"/>
      <c r="K66" s="197" t="n"/>
      <c r="L66" s="197" t="n"/>
      <c r="M66" s="197" t="n"/>
      <c r="N66" s="197" t="n"/>
      <c r="O66" s="196" t="inlineStr"/>
      <c r="AC66" s="96" t="n">
        <v>1</v>
      </c>
    </row>
    <row r="67" ht="30" customHeight="1" s="159">
      <c r="A67" s="196" t="inlineStr">
        <is>
          <t>0102</t>
        </is>
      </c>
      <c r="B67" s="196" t="inlineStr">
        <is>
          <t>48200428306</t>
        </is>
      </c>
      <c r="C67" s="196" t="inlineStr">
        <is>
          <t>체크 밸브</t>
        </is>
      </c>
      <c r="D67" s="196" t="inlineStr">
        <is>
          <t>스모렌스키,D50</t>
        </is>
      </c>
      <c r="E67" s="196" t="inlineStr">
        <is>
          <t>EA</t>
        </is>
      </c>
      <c r="F67" s="98" t="n">
        <v>1</v>
      </c>
      <c r="G67" s="197" t="n">
        <v>95000</v>
      </c>
      <c r="H67" s="197" t="n"/>
      <c r="I67" s="197" t="n">
        <v>15000</v>
      </c>
      <c r="J67" s="197" t="n"/>
      <c r="K67" s="197" t="n"/>
      <c r="L67" s="197" t="n"/>
      <c r="M67" s="197" t="n"/>
      <c r="N67" s="197" t="n"/>
      <c r="O67" s="196" t="inlineStr"/>
      <c r="AC67" s="96" t="n">
        <v>1</v>
      </c>
    </row>
    <row r="68" ht="30" customHeight="1" s="159">
      <c r="A68" s="196" t="inlineStr">
        <is>
          <t>0102</t>
        </is>
      </c>
      <c r="B68" s="196" t="inlineStr">
        <is>
          <t>48200428311</t>
        </is>
      </c>
      <c r="C68" s="196" t="inlineStr">
        <is>
          <t>체크 밸브</t>
        </is>
      </c>
      <c r="D68" s="196" t="inlineStr">
        <is>
          <t>스모렌스키,D150</t>
        </is>
      </c>
      <c r="E68" s="196" t="inlineStr">
        <is>
          <t>EA</t>
        </is>
      </c>
      <c r="F68" s="98" t="n">
        <v>2</v>
      </c>
      <c r="G68" s="197" t="n">
        <v>245000</v>
      </c>
      <c r="H68" s="197" t="n"/>
      <c r="I68" s="197" t="n">
        <v>35000</v>
      </c>
      <c r="J68" s="197" t="n"/>
      <c r="K68" s="197" t="n"/>
      <c r="L68" s="197" t="n"/>
      <c r="M68" s="197" t="n"/>
      <c r="N68" s="197" t="n"/>
      <c r="O68" s="196" t="inlineStr"/>
      <c r="AC68" s="96" t="n">
        <v>1</v>
      </c>
    </row>
    <row r="69" ht="30" customHeight="1" s="159">
      <c r="A69" s="196" t="inlineStr">
        <is>
          <t>0102</t>
        </is>
      </c>
      <c r="B69" s="196" t="inlineStr">
        <is>
          <t>47300627006</t>
        </is>
      </c>
      <c r="C69" s="196" t="inlineStr">
        <is>
          <t>스트레이너</t>
        </is>
      </c>
      <c r="D69" s="196" t="inlineStr">
        <is>
          <t>나사, 10kg, D50</t>
        </is>
      </c>
      <c r="E69" s="196" t="inlineStr">
        <is>
          <t>EA</t>
        </is>
      </c>
      <c r="F69" s="98" t="n">
        <v>1</v>
      </c>
      <c r="G69" s="197" t="n">
        <v>75000</v>
      </c>
      <c r="H69" s="197" t="n"/>
      <c r="I69" s="197" t="n">
        <v>12000</v>
      </c>
      <c r="J69" s="197" t="n"/>
      <c r="K69" s="197" t="n"/>
      <c r="L69" s="197" t="n"/>
      <c r="M69" s="197" t="n"/>
      <c r="N69" s="197" t="n"/>
      <c r="O69" s="196" t="inlineStr"/>
      <c r="AC69" s="96" t="n">
        <v>1</v>
      </c>
    </row>
    <row r="70" ht="30" customHeight="1" s="159">
      <c r="A70" s="196" t="inlineStr">
        <is>
          <t>0102</t>
        </is>
      </c>
      <c r="B70" s="196" t="inlineStr">
        <is>
          <t>47300627025</t>
        </is>
      </c>
      <c r="C70" s="196" t="inlineStr">
        <is>
          <t>스트레이너</t>
        </is>
      </c>
      <c r="D70" s="196" t="inlineStr">
        <is>
          <t>후랜지, 10kg, D150</t>
        </is>
      </c>
      <c r="E70" s="196" t="inlineStr">
        <is>
          <t>EA</t>
        </is>
      </c>
      <c r="F70" s="98" t="n">
        <v>2</v>
      </c>
      <c r="G70" s="197" t="n">
        <v>185000</v>
      </c>
      <c r="H70" s="197" t="n"/>
      <c r="I70" s="197" t="n">
        <v>25000</v>
      </c>
      <c r="J70" s="197" t="n"/>
      <c r="K70" s="197" t="n"/>
      <c r="L70" s="197" t="n"/>
      <c r="M70" s="197" t="n"/>
      <c r="N70" s="197" t="n"/>
      <c r="O70" s="196" t="inlineStr"/>
      <c r="AC70" s="96" t="n">
        <v>1</v>
      </c>
    </row>
    <row r="71" ht="30" customHeight="1" s="159">
      <c r="A71" s="196" t="inlineStr">
        <is>
          <t>0102</t>
        </is>
      </c>
      <c r="B71" s="196" t="inlineStr">
        <is>
          <t>47300627611</t>
        </is>
      </c>
      <c r="C71" s="196" t="inlineStr">
        <is>
          <t>후드밸브</t>
        </is>
      </c>
      <c r="D71" s="196" t="inlineStr">
        <is>
          <t>여과망, D150</t>
        </is>
      </c>
      <c r="E71" s="196" t="inlineStr">
        <is>
          <t>EA</t>
        </is>
      </c>
      <c r="F71" s="98" t="n">
        <v>1</v>
      </c>
      <c r="G71" s="197" t="n">
        <v>225000</v>
      </c>
      <c r="H71" s="197" t="n"/>
      <c r="I71" s="197" t="n">
        <v>30000</v>
      </c>
      <c r="J71" s="197" t="n"/>
      <c r="K71" s="197" t="n"/>
      <c r="L71" s="197" t="n"/>
      <c r="M71" s="197" t="n"/>
      <c r="N71" s="197" t="n"/>
      <c r="O71" s="196" t="inlineStr"/>
      <c r="AC71" s="96" t="n">
        <v>1</v>
      </c>
    </row>
    <row r="72" ht="30" customHeight="1" s="159">
      <c r="A72" s="196" t="inlineStr">
        <is>
          <t>0102</t>
        </is>
      </c>
      <c r="B72" s="196" t="inlineStr">
        <is>
          <t>47300357006</t>
        </is>
      </c>
      <c r="C72" s="196" t="inlineStr">
        <is>
          <t>플랙시블 조인트</t>
        </is>
      </c>
      <c r="D72" s="196" t="inlineStr">
        <is>
          <t>벨로즈형, D50*10k</t>
        </is>
      </c>
      <c r="E72" s="196" t="inlineStr">
        <is>
          <t>EA</t>
        </is>
      </c>
      <c r="F72" s="98" t="n">
        <v>2</v>
      </c>
      <c r="G72" s="197" t="n">
        <v>58000</v>
      </c>
      <c r="H72" s="197" t="n"/>
      <c r="I72" s="197" t="n">
        <v>10000</v>
      </c>
      <c r="J72" s="197" t="n"/>
      <c r="K72" s="197" t="n"/>
      <c r="L72" s="197" t="n"/>
      <c r="M72" s="197" t="n"/>
      <c r="N72" s="197" t="n"/>
      <c r="O72" s="196" t="inlineStr"/>
      <c r="AC72" s="96" t="n">
        <v>1</v>
      </c>
    </row>
    <row r="73" ht="30" customHeight="1" s="159">
      <c r="A73" s="196" t="inlineStr">
        <is>
          <t>0102</t>
        </is>
      </c>
      <c r="B73" s="196" t="inlineStr">
        <is>
          <t>47300357011</t>
        </is>
      </c>
      <c r="C73" s="196" t="inlineStr">
        <is>
          <t>플랙시블 조인트</t>
        </is>
      </c>
      <c r="D73" s="196" t="inlineStr">
        <is>
          <t>벨로즈형, D150*10k</t>
        </is>
      </c>
      <c r="E73" s="196" t="inlineStr">
        <is>
          <t>EA</t>
        </is>
      </c>
      <c r="F73" s="98" t="n">
        <v>5</v>
      </c>
      <c r="G73" s="197" t="n">
        <v>155000</v>
      </c>
      <c r="H73" s="197" t="n"/>
      <c r="I73" s="197" t="n">
        <v>20000</v>
      </c>
      <c r="J73" s="197" t="n"/>
      <c r="K73" s="197" t="n"/>
      <c r="L73" s="197" t="n"/>
      <c r="M73" s="197" t="n"/>
      <c r="N73" s="197" t="n"/>
      <c r="O73" s="196" t="inlineStr"/>
      <c r="AC73" s="96" t="n">
        <v>1</v>
      </c>
    </row>
    <row r="74" ht="30" customHeight="1" s="159">
      <c r="A74" s="196" t="inlineStr">
        <is>
          <t>0102</t>
        </is>
      </c>
      <c r="B74" s="196" t="inlineStr">
        <is>
          <t>47300857011</t>
        </is>
      </c>
      <c r="C74" s="196" t="inlineStr">
        <is>
          <t>수격방지기</t>
        </is>
      </c>
      <c r="D74" s="196" t="inlineStr">
        <is>
          <t>W.H.C D150</t>
        </is>
      </c>
      <c r="E74" s="196" t="inlineStr">
        <is>
          <t>EA</t>
        </is>
      </c>
      <c r="F74" s="98" t="n">
        <v>2</v>
      </c>
      <c r="G74" s="197" t="n">
        <v>280000</v>
      </c>
      <c r="H74" s="197" t="n"/>
      <c r="I74" s="197" t="n">
        <v>40000</v>
      </c>
      <c r="J74" s="197" t="n"/>
      <c r="K74" s="197" t="n"/>
      <c r="L74" s="197" t="n"/>
      <c r="M74" s="197" t="n"/>
      <c r="N74" s="197" t="n"/>
      <c r="O74" s="196" t="inlineStr"/>
      <c r="AC74" s="96" t="n">
        <v>1</v>
      </c>
    </row>
    <row r="75" ht="30" customHeight="1" s="159">
      <c r="A75" s="196" t="inlineStr">
        <is>
          <t>0102</t>
        </is>
      </c>
      <c r="B75" s="196" t="inlineStr">
        <is>
          <t>56940740835</t>
        </is>
      </c>
      <c r="C75" s="196" t="inlineStr">
        <is>
          <t xml:space="preserve">밸브 </t>
        </is>
      </c>
      <c r="D75" s="196" t="inlineStr">
        <is>
          <t>25TxD150</t>
        </is>
      </c>
      <c r="E75" s="196" t="inlineStr">
        <is>
          <t>개소</t>
        </is>
      </c>
      <c r="F75" s="98" t="n">
        <v>9</v>
      </c>
      <c r="G75" s="197" t="n">
        <v>350000</v>
      </c>
      <c r="H75" s="197" t="n"/>
      <c r="I75" s="197" t="n">
        <v>55000</v>
      </c>
      <c r="J75" s="197" t="n"/>
      <c r="K75" s="197" t="n"/>
      <c r="L75" s="197" t="n"/>
      <c r="M75" s="197" t="n"/>
      <c r="N75" s="197" t="n"/>
      <c r="O75" s="196" t="n"/>
      <c r="AC75" s="96" t="n">
        <v>1</v>
      </c>
    </row>
    <row r="76" ht="30" customHeight="1" s="159">
      <c r="A76" s="196" t="inlineStr">
        <is>
          <t>0102</t>
        </is>
      </c>
      <c r="B76" s="196" t="inlineStr">
        <is>
          <t>42100557202</t>
        </is>
      </c>
      <c r="C76" s="196" t="inlineStr">
        <is>
          <t>소방용 밸브</t>
        </is>
      </c>
      <c r="D76" s="196" t="inlineStr">
        <is>
          <t>릴리프밸브(소방), D25</t>
        </is>
      </c>
      <c r="E76" s="196" t="inlineStr">
        <is>
          <t>EA</t>
        </is>
      </c>
      <c r="F76" s="98" t="n">
        <v>2</v>
      </c>
      <c r="G76" s="197" t="n">
        <v>125000</v>
      </c>
      <c r="H76" s="197" t="n"/>
      <c r="I76" s="197" t="n">
        <v>20000</v>
      </c>
      <c r="J76" s="197" t="n"/>
      <c r="K76" s="197" t="n"/>
      <c r="L76" s="197" t="n"/>
      <c r="M76" s="197" t="n"/>
      <c r="N76" s="197" t="n"/>
      <c r="O76" s="196" t="inlineStr"/>
      <c r="AC76" s="96" t="n">
        <v>1</v>
      </c>
    </row>
    <row r="77" ht="30" customHeight="1" s="159">
      <c r="A77" s="196" t="inlineStr">
        <is>
          <t>0102</t>
        </is>
      </c>
      <c r="B77" s="196" t="inlineStr">
        <is>
          <t>48200168035</t>
        </is>
      </c>
      <c r="C77" s="196" t="inlineStr">
        <is>
          <t>게이트 밸브</t>
        </is>
      </c>
      <c r="D77" s="196" t="inlineStr">
        <is>
          <t>OS&amp;Y밸브, D100</t>
        </is>
      </c>
      <c r="E77" s="196" t="inlineStr">
        <is>
          <t>EA</t>
        </is>
      </c>
      <c r="F77" s="98" t="n">
        <v>2</v>
      </c>
      <c r="G77" s="197" t="n">
        <v>425000</v>
      </c>
      <c r="H77" s="197" t="n"/>
      <c r="I77" s="197" t="n">
        <v>60000</v>
      </c>
      <c r="J77" s="197" t="n"/>
      <c r="K77" s="197" t="n"/>
      <c r="L77" s="197" t="n"/>
      <c r="M77" s="197" t="n"/>
      <c r="N77" s="197" t="n"/>
      <c r="O77" s="196" t="inlineStr"/>
      <c r="AC77" s="96" t="n">
        <v>1</v>
      </c>
    </row>
    <row r="78" ht="30" customHeight="1" s="159">
      <c r="A78" s="196" t="inlineStr">
        <is>
          <t>0102</t>
        </is>
      </c>
      <c r="B78" s="196" t="inlineStr">
        <is>
          <t>48200168050</t>
        </is>
      </c>
      <c r="C78" s="196" t="inlineStr">
        <is>
          <t>게이트 밸브</t>
        </is>
      </c>
      <c r="D78" s="196" t="inlineStr">
        <is>
          <t>OS&amp;Y밸브(W/템퍼스위치) D50</t>
        </is>
      </c>
      <c r="E78" s="196" t="inlineStr">
        <is>
          <t>EA</t>
        </is>
      </c>
      <c r="F78" s="98" t="n">
        <v>2</v>
      </c>
      <c r="G78" s="197" t="n">
        <v>285000</v>
      </c>
      <c r="H78" s="197" t="n"/>
      <c r="I78" s="197" t="n">
        <v>45000</v>
      </c>
      <c r="J78" s="197" t="n"/>
      <c r="K78" s="197" t="n"/>
      <c r="L78" s="197" t="n"/>
      <c r="M78" s="197" t="n"/>
      <c r="N78" s="197" t="n"/>
      <c r="O78" s="196" t="inlineStr"/>
      <c r="AC78" s="96" t="n">
        <v>1</v>
      </c>
    </row>
    <row r="79" ht="30" customHeight="1" s="159">
      <c r="A79" s="196" t="inlineStr">
        <is>
          <t>0102</t>
        </is>
      </c>
      <c r="B79" s="196" t="inlineStr">
        <is>
          <t>48200168055</t>
        </is>
      </c>
      <c r="C79" s="196" t="inlineStr">
        <is>
          <t>게이트 밸브</t>
        </is>
      </c>
      <c r="D79" s="196" t="inlineStr">
        <is>
          <t>OS&amp;Y밸브(W/템퍼스위치) D150</t>
        </is>
      </c>
      <c r="E79" s="196" t="inlineStr">
        <is>
          <t>EA</t>
        </is>
      </c>
      <c r="F79" s="98" t="n">
        <v>5</v>
      </c>
      <c r="G79" s="197" t="n">
        <v>580000</v>
      </c>
      <c r="H79" s="197" t="n"/>
      <c r="I79" s="197" t="n">
        <v>85000</v>
      </c>
      <c r="J79" s="197" t="n"/>
      <c r="K79" s="197" t="n"/>
      <c r="L79" s="197" t="n"/>
      <c r="M79" s="197" t="n"/>
      <c r="N79" s="197" t="n"/>
      <c r="O79" s="196" t="inlineStr"/>
      <c r="AC79" s="96" t="n">
        <v>1</v>
      </c>
    </row>
    <row r="80" ht="30" customHeight="1" s="159">
      <c r="A80" s="196" t="inlineStr">
        <is>
          <t>0102</t>
        </is>
      </c>
      <c r="B80" s="196" t="inlineStr">
        <is>
          <t>42101917025</t>
        </is>
      </c>
      <c r="C80" s="196" t="inlineStr">
        <is>
          <t>소방유량계</t>
        </is>
      </c>
      <c r="D80" s="196" t="inlineStr">
        <is>
          <t>순간유량계(후로셀) D100</t>
        </is>
      </c>
      <c r="E80" s="196" t="inlineStr">
        <is>
          <t>EA</t>
        </is>
      </c>
      <c r="F80" s="98" t="n">
        <v>2</v>
      </c>
      <c r="G80" s="197" t="n">
        <v>650000</v>
      </c>
      <c r="H80" s="197" t="n"/>
      <c r="I80" s="197" t="n">
        <v>95000</v>
      </c>
      <c r="J80" s="197" t="n"/>
      <c r="K80" s="197" t="n"/>
      <c r="L80" s="197" t="n"/>
      <c r="M80" s="197" t="n"/>
      <c r="N80" s="197" t="n"/>
      <c r="O80" s="196" t="inlineStr"/>
      <c r="AC80" s="96" t="n">
        <v>1</v>
      </c>
    </row>
    <row r="81" ht="30" customHeight="1" s="159">
      <c r="A81" s="196" t="inlineStr">
        <is>
          <t>0102</t>
        </is>
      </c>
      <c r="B81" s="196" t="inlineStr">
        <is>
          <t>56941320010</t>
        </is>
      </c>
      <c r="C81" s="196" t="inlineStr">
        <is>
          <t>압력계설치(백관)</t>
        </is>
      </c>
      <c r="D81" s="196" t="inlineStr">
        <is>
          <t>0-35KG/CM2</t>
        </is>
      </c>
      <c r="E81" s="196" t="inlineStr">
        <is>
          <t>조</t>
        </is>
      </c>
      <c r="F81" s="98" t="n">
        <v>3</v>
      </c>
      <c r="G81" s="197" t="n">
        <v>35000</v>
      </c>
      <c r="H81" s="197" t="n"/>
      <c r="I81" s="197" t="n">
        <v>5000</v>
      </c>
      <c r="J81" s="197" t="n"/>
      <c r="K81" s="197" t="n"/>
      <c r="L81" s="197" t="n"/>
      <c r="M81" s="197" t="n"/>
      <c r="N81" s="197" t="n"/>
      <c r="O81" s="196" t="inlineStr">
        <is>
          <t>56941320010</t>
        </is>
      </c>
      <c r="AC81" s="96" t="n">
        <v>1</v>
      </c>
    </row>
    <row r="82" ht="30" customHeight="1" s="159">
      <c r="A82" s="196" t="inlineStr">
        <is>
          <t>0102</t>
        </is>
      </c>
      <c r="B82" s="196" t="inlineStr">
        <is>
          <t>53060228338</t>
        </is>
      </c>
      <c r="C82" s="196" t="inlineStr">
        <is>
          <t>U자형볼트/너트</t>
        </is>
      </c>
      <c r="D82" s="196" t="inlineStr">
        <is>
          <t>비절연, D50</t>
        </is>
      </c>
      <c r="E82" s="196" t="inlineStr">
        <is>
          <t>EA</t>
        </is>
      </c>
      <c r="F82" s="98" t="n">
        <v>1</v>
      </c>
      <c r="G82" s="197" t="n">
        <v>95000</v>
      </c>
      <c r="H82" s="197" t="n"/>
      <c r="I82" s="197" t="n">
        <v>15000</v>
      </c>
      <c r="J82" s="197" t="n"/>
      <c r="K82" s="197" t="n"/>
      <c r="L82" s="197" t="n"/>
      <c r="M82" s="197" t="n"/>
      <c r="N82" s="197" t="n"/>
      <c r="O82" s="196" t="inlineStr"/>
      <c r="AC82" s="96" t="n">
        <v>1</v>
      </c>
    </row>
    <row r="83" ht="30" customHeight="1" s="159">
      <c r="A83" s="196" t="inlineStr">
        <is>
          <t>0102</t>
        </is>
      </c>
      <c r="B83" s="196" t="inlineStr">
        <is>
          <t>53060228341</t>
        </is>
      </c>
      <c r="C83" s="196" t="inlineStr">
        <is>
          <t>U자형볼트/너트</t>
        </is>
      </c>
      <c r="D83" s="196" t="inlineStr">
        <is>
          <t>비절연, D100</t>
        </is>
      </c>
      <c r="E83" s="196" t="inlineStr">
        <is>
          <t>EA</t>
        </is>
      </c>
      <c r="F83" s="98" t="n">
        <v>1</v>
      </c>
      <c r="G83" s="197" t="n">
        <v>145000</v>
      </c>
      <c r="H83" s="197" t="n"/>
      <c r="I83" s="197" t="n">
        <v>20000</v>
      </c>
      <c r="J83" s="197" t="n"/>
      <c r="K83" s="197" t="n"/>
      <c r="L83" s="197" t="n"/>
      <c r="M83" s="197" t="n"/>
      <c r="N83" s="197" t="n"/>
      <c r="O83" s="196" t="inlineStr"/>
      <c r="AC83" s="96" t="n">
        <v>1</v>
      </c>
    </row>
    <row r="84" ht="30" customHeight="1" s="159">
      <c r="A84" s="196" t="inlineStr">
        <is>
          <t>0102</t>
        </is>
      </c>
      <c r="B84" s="196" t="inlineStr">
        <is>
          <t>53060228343</t>
        </is>
      </c>
      <c r="C84" s="196" t="inlineStr">
        <is>
          <t>U자형볼트/너트</t>
        </is>
      </c>
      <c r="D84" s="196" t="inlineStr">
        <is>
          <t>비절연, D150</t>
        </is>
      </c>
      <c r="E84" s="196" t="inlineStr">
        <is>
          <t>EA</t>
        </is>
      </c>
      <c r="F84" s="98" t="n">
        <v>5</v>
      </c>
      <c r="G84" s="197" t="n">
        <v>220000</v>
      </c>
      <c r="H84" s="197" t="n"/>
      <c r="I84" s="197" t="n">
        <v>30000</v>
      </c>
      <c r="J84" s="197" t="n"/>
      <c r="K84" s="197" t="n"/>
      <c r="L84" s="197" t="n"/>
      <c r="M84" s="197" t="n"/>
      <c r="N84" s="197" t="n"/>
      <c r="O84" s="196" t="inlineStr"/>
      <c r="AC84" s="96" t="n">
        <v>1</v>
      </c>
    </row>
    <row r="85" ht="30" customHeight="1" s="159">
      <c r="A85" s="196" t="inlineStr">
        <is>
          <t>0102</t>
        </is>
      </c>
      <c r="B85" s="196" t="inlineStr">
        <is>
          <t>56940610090</t>
        </is>
      </c>
      <c r="C85" s="196" t="inlineStr">
        <is>
          <t>강관스리브(지수판제외,벽체)</t>
        </is>
      </c>
      <c r="D85" s="196" t="inlineStr">
        <is>
          <t>D100</t>
        </is>
      </c>
      <c r="E85" s="196" t="inlineStr">
        <is>
          <t>개소</t>
        </is>
      </c>
      <c r="F85" s="98" t="n">
        <v>1</v>
      </c>
      <c r="G85" s="197" t="n">
        <v>185000</v>
      </c>
      <c r="H85" s="197" t="n"/>
      <c r="I85" s="197" t="n">
        <v>35000</v>
      </c>
      <c r="J85" s="197" t="n"/>
      <c r="K85" s="197" t="n"/>
      <c r="L85" s="197" t="n"/>
      <c r="M85" s="197" t="n"/>
      <c r="N85" s="197" t="n"/>
      <c r="O85" s="196" t="inlineStr">
        <is>
          <t>56940610090</t>
        </is>
      </c>
      <c r="AC85" s="96" t="n">
        <v>1</v>
      </c>
    </row>
    <row r="86" ht="30" customHeight="1" s="159">
      <c r="A86" s="196" t="inlineStr">
        <is>
          <t>0102</t>
        </is>
      </c>
      <c r="B86" s="196" t="inlineStr">
        <is>
          <t>56940610110</t>
        </is>
      </c>
      <c r="C86" s="196" t="inlineStr">
        <is>
          <t>강관스리브(지수판제외,벽체)</t>
        </is>
      </c>
      <c r="D86" s="196" t="inlineStr">
        <is>
          <t>D150</t>
        </is>
      </c>
      <c r="E86" s="196" t="inlineStr">
        <is>
          <t>개소</t>
        </is>
      </c>
      <c r="F86" s="98" t="n">
        <v>2</v>
      </c>
      <c r="G86" s="197" t="n">
        <v>280000</v>
      </c>
      <c r="H86" s="197" t="n"/>
      <c r="I86" s="197" t="n">
        <v>45000</v>
      </c>
      <c r="J86" s="197" t="n"/>
      <c r="K86" s="197" t="n"/>
      <c r="L86" s="197" t="n"/>
      <c r="M86" s="197" t="n"/>
      <c r="N86" s="197" t="n"/>
      <c r="O86" s="196" t="inlineStr">
        <is>
          <t>56940610110</t>
        </is>
      </c>
      <c r="AC86" s="96" t="n">
        <v>1</v>
      </c>
    </row>
    <row r="87" ht="30" customHeight="1" s="159">
      <c r="A87" s="196" t="inlineStr">
        <is>
          <t>0102</t>
        </is>
      </c>
      <c r="B87" s="196" t="inlineStr">
        <is>
          <t>56940621890</t>
        </is>
      </c>
      <c r="C87" s="196" t="inlineStr">
        <is>
          <t>내화채움구조(강관용) 벽체</t>
        </is>
      </c>
      <c r="D87" s="196" t="inlineStr">
        <is>
          <t>D100</t>
        </is>
      </c>
      <c r="E87" s="196" t="inlineStr">
        <is>
          <t>개소</t>
        </is>
      </c>
      <c r="F87" s="98" t="n">
        <v>1</v>
      </c>
      <c r="G87" s="197" t="n">
        <v>165000</v>
      </c>
      <c r="H87" s="197" t="n"/>
      <c r="I87" s="197" t="n">
        <v>30000</v>
      </c>
      <c r="J87" s="197" t="n"/>
      <c r="K87" s="197" t="n"/>
      <c r="L87" s="197" t="n"/>
      <c r="M87" s="197" t="n"/>
      <c r="N87" s="197" t="n"/>
      <c r="O87" s="196" t="inlineStr">
        <is>
          <t>56940621890</t>
        </is>
      </c>
      <c r="AC87" s="96" t="n">
        <v>1</v>
      </c>
    </row>
    <row r="88" ht="30" customHeight="1" s="159">
      <c r="A88" s="196" t="inlineStr">
        <is>
          <t>0102</t>
        </is>
      </c>
      <c r="B88" s="196" t="inlineStr">
        <is>
          <t>56940621910</t>
        </is>
      </c>
      <c r="C88" s="196" t="inlineStr">
        <is>
          <t>내화채움구조(강관용) 벽체</t>
        </is>
      </c>
      <c r="D88" s="196" t="inlineStr">
        <is>
          <t>D150</t>
        </is>
      </c>
      <c r="E88" s="196" t="inlineStr">
        <is>
          <t>개소</t>
        </is>
      </c>
      <c r="F88" s="98" t="n">
        <v>2</v>
      </c>
      <c r="G88" s="197" t="n">
        <v>245000</v>
      </c>
      <c r="H88" s="197" t="n"/>
      <c r="I88" s="197" t="n">
        <v>40000</v>
      </c>
      <c r="J88" s="197" t="n"/>
      <c r="K88" s="197" t="n"/>
      <c r="L88" s="197" t="n"/>
      <c r="M88" s="197" t="n"/>
      <c r="N88" s="197" t="n"/>
      <c r="O88" s="196" t="inlineStr">
        <is>
          <t>56940621910</t>
        </is>
      </c>
      <c r="AC88" s="96" t="n">
        <v>1</v>
      </c>
    </row>
    <row r="89" ht="30" customHeight="1" s="159">
      <c r="A89" s="196" t="inlineStr">
        <is>
          <t>0102</t>
        </is>
      </c>
      <c r="B89" s="196" t="inlineStr">
        <is>
          <t>95200017301</t>
        </is>
      </c>
      <c r="C89" s="196" t="inlineStr">
        <is>
          <t>ㄷ형강</t>
        </is>
      </c>
      <c r="D89" s="196" t="inlineStr">
        <is>
          <t>100×50×5×7.5mm</t>
        </is>
      </c>
      <c r="E89" s="196" t="inlineStr">
        <is>
          <t>KG</t>
        </is>
      </c>
      <c r="F89" s="98" t="n">
        <v>246</v>
      </c>
      <c r="G89" s="197" t="n">
        <v>1350</v>
      </c>
      <c r="H89" s="197" t="n"/>
      <c r="I89" s="197" t="n">
        <v>0</v>
      </c>
      <c r="J89" s="197" t="n"/>
      <c r="K89" s="197" t="n"/>
      <c r="L89" s="197" t="n"/>
      <c r="M89" s="197" t="n"/>
      <c r="N89" s="197" t="n"/>
      <c r="O89" s="196" t="inlineStr"/>
      <c r="AC89" s="96" t="n">
        <v>1</v>
      </c>
    </row>
    <row r="90" ht="30" customHeight="1" s="159">
      <c r="A90" s="196" t="inlineStr">
        <is>
          <t>0102</t>
        </is>
      </c>
      <c r="B90" s="196" t="inlineStr">
        <is>
          <t>56941340020</t>
        </is>
      </c>
      <c r="C90" s="196" t="inlineStr">
        <is>
          <t>인서트플레이트</t>
        </is>
      </c>
      <c r="D90" s="196" t="inlineStr">
        <is>
          <t>200x200x9T</t>
        </is>
      </c>
      <c r="E90" s="196" t="inlineStr">
        <is>
          <t>개소</t>
        </is>
      </c>
      <c r="F90" s="98" t="n">
        <v>10</v>
      </c>
      <c r="G90" s="197" t="n">
        <v>12000</v>
      </c>
      <c r="H90" s="197" t="n"/>
      <c r="I90" s="197" t="n">
        <v>3500</v>
      </c>
      <c r="J90" s="197" t="n"/>
      <c r="K90" s="197" t="n"/>
      <c r="L90" s="197" t="n"/>
      <c r="M90" s="197" t="n"/>
      <c r="N90" s="197" t="n"/>
      <c r="O90" s="196" t="inlineStr">
        <is>
          <t>56941340020</t>
        </is>
      </c>
      <c r="AC90" s="96" t="n">
        <v>1</v>
      </c>
    </row>
    <row r="91" ht="30" customHeight="1" s="159">
      <c r="A91" s="196" t="inlineStr">
        <is>
          <t>0102</t>
        </is>
      </c>
      <c r="B91" s="196" t="inlineStr">
        <is>
          <t>56941800440</t>
        </is>
      </c>
      <c r="C91" s="196" t="inlineStr">
        <is>
          <t>파이프서포트</t>
        </is>
      </c>
      <c r="D91" s="196" t="inlineStr">
        <is>
          <t>1열x300H</t>
        </is>
      </c>
      <c r="E91" s="196" t="inlineStr">
        <is>
          <t>개소</t>
        </is>
      </c>
      <c r="F91" s="98" t="n">
        <v>4</v>
      </c>
      <c r="G91" s="197" t="n">
        <v>8500</v>
      </c>
      <c r="H91" s="197" t="n"/>
      <c r="I91" s="197" t="n">
        <v>2800</v>
      </c>
      <c r="J91" s="197" t="n"/>
      <c r="K91" s="197" t="n"/>
      <c r="L91" s="197" t="n"/>
      <c r="M91" s="197" t="n"/>
      <c r="N91" s="197" t="n"/>
      <c r="O91" s="196" t="inlineStr">
        <is>
          <t>56941800440</t>
        </is>
      </c>
      <c r="AC91" s="96" t="n">
        <v>1</v>
      </c>
    </row>
    <row r="92" ht="30" customHeight="1" s="159">
      <c r="A92" s="196" t="inlineStr">
        <is>
          <t>0102</t>
        </is>
      </c>
      <c r="B92" s="196" t="inlineStr">
        <is>
          <t>56941420020</t>
        </is>
      </c>
      <c r="C92" s="196" t="inlineStr">
        <is>
          <t>유성페인트칠</t>
        </is>
      </c>
      <c r="D92" s="196" t="inlineStr">
        <is>
          <t>철재면2회</t>
        </is>
      </c>
      <c r="E92" s="196" t="inlineStr">
        <is>
          <t>M2</t>
        </is>
      </c>
      <c r="F92" s="98" t="n">
        <v>10</v>
      </c>
      <c r="G92" s="197" t="n">
        <v>18000</v>
      </c>
      <c r="H92" s="197" t="n"/>
      <c r="I92" s="197" t="n">
        <v>5000</v>
      </c>
      <c r="J92" s="197" t="n"/>
      <c r="K92" s="197" t="n"/>
      <c r="L92" s="197" t="n"/>
      <c r="M92" s="197" t="n"/>
      <c r="N92" s="197" t="n"/>
      <c r="O92" s="196" t="inlineStr">
        <is>
          <t>56941420020</t>
        </is>
      </c>
      <c r="AC92" s="96" t="n">
        <v>1</v>
      </c>
    </row>
    <row r="93" ht="30" customHeight="1" s="159">
      <c r="A93" s="196" t="inlineStr">
        <is>
          <t>0102</t>
        </is>
      </c>
      <c r="B93" s="196" t="inlineStr">
        <is>
          <t>56941422020</t>
        </is>
      </c>
      <c r="C93" s="196" t="inlineStr">
        <is>
          <t>녹막이페인트칠</t>
        </is>
      </c>
      <c r="D93" s="196" t="inlineStr">
        <is>
          <t>2회</t>
        </is>
      </c>
      <c r="E93" s="196" t="inlineStr">
        <is>
          <t>M2</t>
        </is>
      </c>
      <c r="F93" s="98" t="n">
        <v>10</v>
      </c>
      <c r="G93" s="197" t="n">
        <v>14000</v>
      </c>
      <c r="H93" s="197" t="n"/>
      <c r="I93" s="197" t="n">
        <v>4000</v>
      </c>
      <c r="J93" s="197" t="n"/>
      <c r="K93" s="197" t="n"/>
      <c r="L93" s="197" t="n"/>
      <c r="M93" s="197" t="n"/>
      <c r="N93" s="197" t="n"/>
      <c r="O93" s="196" t="inlineStr">
        <is>
          <t>56941422020</t>
        </is>
      </c>
      <c r="AC93" s="96" t="n">
        <v>1</v>
      </c>
    </row>
    <row r="94" ht="30" customHeight="1" s="159">
      <c r="A94" s="196" t="inlineStr">
        <is>
          <t>0102</t>
        </is>
      </c>
      <c r="B94" s="196" t="inlineStr">
        <is>
          <t>56941410050</t>
        </is>
      </c>
      <c r="C94" s="196" t="inlineStr">
        <is>
          <t>잡철물 현장제작 설치</t>
        </is>
      </c>
      <c r="D94" s="196" t="inlineStr">
        <is>
          <t>일반철재</t>
        </is>
      </c>
      <c r="E94" s="196" t="inlineStr">
        <is>
          <t>TON</t>
        </is>
      </c>
      <c r="F94" s="98" t="n">
        <v>0.24</v>
      </c>
      <c r="G94" s="197" t="n">
        <v>1200000</v>
      </c>
      <c r="H94" s="197" t="n"/>
      <c r="I94" s="197" t="n">
        <v>350000</v>
      </c>
      <c r="J94" s="197" t="n"/>
      <c r="K94" s="197" t="n"/>
      <c r="L94" s="197" t="n"/>
      <c r="M94" s="197" t="n"/>
      <c r="N94" s="197" t="n"/>
      <c r="O94" s="196" t="inlineStr">
        <is>
          <t>56941410050</t>
        </is>
      </c>
      <c r="AC94" s="96" t="n">
        <v>1</v>
      </c>
    </row>
    <row r="95" ht="30" customHeight="1" s="159">
      <c r="A95" s="196" t="inlineStr">
        <is>
          <t>0102</t>
        </is>
      </c>
      <c r="B95" s="196" t="inlineStr">
        <is>
          <t>56900017041</t>
        </is>
      </c>
      <c r="C95" s="196" t="inlineStr">
        <is>
          <t>노무비</t>
        </is>
      </c>
      <c r="D95" s="196" t="inlineStr">
        <is>
          <t>보통인부</t>
        </is>
      </c>
      <c r="E95" s="196" t="inlineStr">
        <is>
          <t>인</t>
        </is>
      </c>
      <c r="F95" s="98" t="n">
        <v>7</v>
      </c>
      <c r="G95" s="197" t="n">
        <v>450000</v>
      </c>
      <c r="H95" s="197" t="n"/>
      <c r="I95" s="197" t="n">
        <v>80000</v>
      </c>
      <c r="J95" s="197" t="n"/>
      <c r="K95" s="197" t="n"/>
      <c r="L95" s="197" t="n"/>
      <c r="M95" s="197" t="n"/>
      <c r="N95" s="197" t="n"/>
      <c r="O95" s="196" t="inlineStr"/>
      <c r="AC95" s="96" t="n">
        <v>1</v>
      </c>
    </row>
    <row r="96" ht="30" customHeight="1" s="159">
      <c r="A96" s="196" t="inlineStr">
        <is>
          <t>0102</t>
        </is>
      </c>
      <c r="B96" s="196" t="inlineStr">
        <is>
          <t>56900017030</t>
        </is>
      </c>
      <c r="C96" s="196" t="inlineStr">
        <is>
          <t>노무비</t>
        </is>
      </c>
      <c r="D96" s="196" t="inlineStr">
        <is>
          <t>배관공</t>
        </is>
      </c>
      <c r="E96" s="196" t="inlineStr">
        <is>
          <t>인</t>
        </is>
      </c>
      <c r="F96" s="98" t="n">
        <v>22</v>
      </c>
      <c r="G96" s="197" t="n">
        <v>1200000</v>
      </c>
      <c r="H96" s="197" t="n"/>
      <c r="I96" s="197" t="n">
        <v>80000</v>
      </c>
      <c r="J96" s="197" t="n"/>
      <c r="K96" s="197" t="n"/>
      <c r="L96" s="197" t="n"/>
      <c r="M96" s="197" t="n"/>
      <c r="N96" s="197" t="n"/>
      <c r="O96" s="196" t="inlineStr"/>
      <c r="AC96" s="96" t="n">
        <v>1</v>
      </c>
    </row>
    <row r="97" ht="30" customHeight="1" s="159">
      <c r="A97" s="196" t="inlineStr">
        <is>
          <t>0102</t>
        </is>
      </c>
      <c r="B97" s="196" t="inlineStr">
        <is>
          <t>PPS00000003</t>
        </is>
      </c>
      <c r="C97" s="196" t="inlineStr">
        <is>
          <t>공구손료</t>
        </is>
      </c>
      <c r="D97" s="196" t="inlineStr">
        <is>
          <t>인력품의 2%</t>
        </is>
      </c>
      <c r="E97" s="196" t="inlineStr">
        <is>
          <t>식</t>
        </is>
      </c>
      <c r="F97" s="98" t="n">
        <v>1</v>
      </c>
      <c r="G97" s="197" t="n">
        <v>0</v>
      </c>
      <c r="H97" s="197" t="n"/>
      <c r="I97" s="197" t="n">
        <v>0</v>
      </c>
      <c r="J97" s="197" t="n"/>
      <c r="K97" s="197" t="n"/>
      <c r="L97" s="197" t="n"/>
      <c r="M97" s="197" t="n"/>
      <c r="N97" s="197" t="n"/>
      <c r="O97" s="196" t="inlineStr"/>
      <c r="AC97" s="96" t="n">
        <v>1</v>
      </c>
    </row>
    <row r="98" ht="30" customHeight="1" s="159">
      <c r="A98" s="197" t="n"/>
      <c r="B98" s="197" t="n"/>
      <c r="C98" s="197" t="n"/>
      <c r="D98" s="197" t="n"/>
      <c r="E98" s="197" t="n"/>
      <c r="F98" s="98" t="n"/>
      <c r="G98" s="197" t="n"/>
      <c r="H98" s="197" t="n"/>
      <c r="I98" s="197" t="n"/>
      <c r="J98" s="197" t="n"/>
      <c r="K98" s="197" t="n"/>
      <c r="L98" s="197" t="n"/>
      <c r="M98" s="197" t="n"/>
      <c r="N98" s="197" t="n"/>
      <c r="O98" s="197" t="n"/>
    </row>
    <row r="99" ht="30" customHeight="1" s="159">
      <c r="A99" s="197" t="n"/>
      <c r="B99" s="197" t="n"/>
      <c r="C99" s="197" t="n"/>
      <c r="D99" s="197" t="n"/>
      <c r="E99" s="197" t="n"/>
      <c r="F99" s="98" t="n"/>
      <c r="G99" s="197" t="n"/>
      <c r="H99" s="197" t="n"/>
      <c r="I99" s="197" t="n"/>
      <c r="J99" s="197" t="n"/>
      <c r="K99" s="197" t="n"/>
      <c r="L99" s="197" t="n"/>
      <c r="M99" s="197" t="n"/>
      <c r="N99" s="197" t="n"/>
      <c r="O99" s="197" t="n"/>
    </row>
    <row r="100" ht="30" customHeight="1" s="159">
      <c r="A100" s="197" t="n"/>
      <c r="B100" s="197" t="n"/>
      <c r="C100" s="197" t="n"/>
      <c r="D100" s="197" t="n"/>
      <c r="E100" s="197" t="n"/>
      <c r="F100" s="98" t="n"/>
      <c r="G100" s="197" t="n"/>
      <c r="H100" s="197" t="n"/>
      <c r="I100" s="197" t="n"/>
      <c r="J100" s="197" t="n"/>
      <c r="K100" s="197" t="n"/>
      <c r="L100" s="197" t="n"/>
      <c r="M100" s="197" t="n"/>
      <c r="N100" s="197" t="n"/>
      <c r="O100" s="197" t="n"/>
    </row>
    <row r="101" ht="30" customHeight="1" s="159">
      <c r="A101" s="197" t="n"/>
      <c r="B101" s="197" t="n"/>
      <c r="C101" s="197" t="n"/>
      <c r="D101" s="197" t="n"/>
      <c r="E101" s="197" t="n"/>
      <c r="F101" s="98" t="n"/>
      <c r="G101" s="197" t="n"/>
      <c r="H101" s="197" t="n"/>
      <c r="I101" s="197" t="n"/>
      <c r="J101" s="197" t="n"/>
      <c r="K101" s="197" t="n"/>
      <c r="L101" s="197" t="n"/>
      <c r="M101" s="197" t="n"/>
      <c r="N101" s="197" t="n"/>
      <c r="O101" s="197" t="n"/>
    </row>
    <row r="102" ht="30" customHeight="1" s="159">
      <c r="A102" s="197" t="n"/>
      <c r="B102" s="197" t="n"/>
      <c r="C102" s="197" t="n"/>
      <c r="D102" s="197" t="n"/>
      <c r="E102" s="197" t="n"/>
      <c r="F102" s="98" t="n"/>
      <c r="G102" s="197" t="n"/>
      <c r="H102" s="197" t="n"/>
      <c r="I102" s="197" t="n"/>
      <c r="J102" s="197" t="n"/>
      <c r="K102" s="197" t="n"/>
      <c r="L102" s="197" t="n"/>
      <c r="M102" s="197" t="n"/>
      <c r="N102" s="197" t="n"/>
      <c r="O102" s="197" t="n"/>
    </row>
    <row r="103" ht="30" customHeight="1" s="159">
      <c r="A103" s="197" t="n"/>
      <c r="B103" s="197" t="n"/>
      <c r="C103" s="197" t="n"/>
      <c r="D103" s="197" t="n"/>
      <c r="E103" s="197" t="n"/>
      <c r="F103" s="98" t="n"/>
      <c r="G103" s="197" t="n"/>
      <c r="H103" s="197" t="n"/>
      <c r="I103" s="197" t="n"/>
      <c r="J103" s="197" t="n"/>
      <c r="K103" s="197" t="n"/>
      <c r="L103" s="197" t="n"/>
      <c r="M103" s="197" t="n"/>
      <c r="N103" s="197" t="n"/>
      <c r="O103" s="197" t="n"/>
    </row>
    <row r="104" ht="30" customHeight="1" s="159">
      <c r="A104" s="197" t="n"/>
      <c r="B104" s="197" t="n"/>
      <c r="C104" s="197" t="n"/>
      <c r="D104" s="197" t="n"/>
      <c r="E104" s="197" t="n"/>
      <c r="F104" s="98" t="n"/>
      <c r="G104" s="197" t="n"/>
      <c r="H104" s="197" t="n"/>
      <c r="I104" s="197" t="n"/>
      <c r="J104" s="197" t="n"/>
      <c r="K104" s="197" t="n"/>
      <c r="L104" s="197" t="n"/>
      <c r="M104" s="197" t="n"/>
      <c r="N104" s="197" t="n"/>
      <c r="O104" s="197" t="n"/>
    </row>
    <row r="105" ht="30" customHeight="1" s="159">
      <c r="A105" s="197" t="n"/>
      <c r="B105" s="197" t="n"/>
      <c r="C105" s="197" t="n"/>
      <c r="D105" s="197" t="n"/>
      <c r="E105" s="197" t="n"/>
      <c r="F105" s="98" t="n"/>
      <c r="G105" s="197" t="n"/>
      <c r="H105" s="197" t="n"/>
      <c r="I105" s="197" t="n"/>
      <c r="J105" s="197" t="n"/>
      <c r="K105" s="197" t="n"/>
      <c r="L105" s="197" t="n"/>
      <c r="M105" s="197" t="n"/>
      <c r="N105" s="197" t="n"/>
      <c r="O105" s="197" t="n"/>
    </row>
    <row r="106" ht="30" customHeight="1" s="159">
      <c r="A106" s="197" t="n"/>
      <c r="B106" s="197" t="n"/>
      <c r="C106" s="197" t="n"/>
      <c r="D106" s="197" t="n"/>
      <c r="E106" s="197" t="n"/>
      <c r="F106" s="98" t="n"/>
      <c r="G106" s="197" t="n"/>
      <c r="H106" s="197" t="n"/>
      <c r="I106" s="197" t="n"/>
      <c r="J106" s="197" t="n"/>
      <c r="K106" s="197" t="n"/>
      <c r="L106" s="197" t="n"/>
      <c r="M106" s="197" t="n"/>
      <c r="N106" s="197" t="n"/>
      <c r="O106" s="197" t="n"/>
    </row>
    <row r="107" ht="30" customHeight="1" s="159">
      <c r="A107" s="197" t="n"/>
      <c r="B107" s="197" t="n"/>
      <c r="C107" s="197" t="inlineStr">
        <is>
          <t>[ 합           계 ]</t>
        </is>
      </c>
      <c r="D107" s="197" t="n"/>
      <c r="E107" s="197" t="n"/>
      <c r="F107" s="98" t="n"/>
      <c r="G107" s="197" t="n"/>
      <c r="H107" s="197" t="n"/>
      <c r="I107" s="197" t="n"/>
      <c r="J107" s="197" t="n"/>
      <c r="K107" s="197" t="n"/>
      <c r="L107" s="197" t="n"/>
      <c r="M107" s="197" t="n"/>
      <c r="N107" s="197" t="n"/>
      <c r="O107" s="197" t="n"/>
    </row>
    <row r="108" ht="30" customHeight="1" s="159">
      <c r="A108" s="197" t="n"/>
      <c r="B108" s="197" t="n"/>
      <c r="C108" s="200" t="inlineStr">
        <is>
          <t>0103  옥내소화배관공사</t>
        </is>
      </c>
      <c r="D108" s="200" t="n"/>
      <c r="E108" s="200" t="n"/>
      <c r="F108" s="104" t="n"/>
      <c r="G108" s="200" t="n"/>
      <c r="H108" s="200" t="n"/>
      <c r="I108" s="200" t="n"/>
      <c r="J108" s="200" t="n"/>
      <c r="K108" s="200" t="n"/>
      <c r="L108" s="200" t="n"/>
      <c r="M108" s="200" t="n"/>
      <c r="N108" s="200" t="n"/>
      <c r="O108" s="200" t="n"/>
    </row>
    <row r="109" ht="30" customHeight="1" s="159">
      <c r="A109" s="196" t="inlineStr">
        <is>
          <t>0103</t>
        </is>
      </c>
      <c r="B109" s="196" t="inlineStr">
        <is>
          <t>47100487002</t>
        </is>
      </c>
      <c r="C109" s="196" t="inlineStr">
        <is>
          <t>배관용 탄소강관</t>
        </is>
      </c>
      <c r="D109" s="196" t="inlineStr">
        <is>
          <t>백관 (SPP), D20, 반제품</t>
        </is>
      </c>
      <c r="E109" s="196" t="inlineStr">
        <is>
          <t>M</t>
        </is>
      </c>
      <c r="F109" s="98" t="n">
        <v>4</v>
      </c>
      <c r="G109" s="197" t="n">
        <v>4500</v>
      </c>
      <c r="H109" s="197" t="n"/>
      <c r="I109" s="197" t="n">
        <v>2500</v>
      </c>
      <c r="J109" s="197" t="n"/>
      <c r="K109" s="197" t="n"/>
      <c r="L109" s="197" t="n"/>
      <c r="M109" s="197" t="n"/>
      <c r="N109" s="197" t="n"/>
      <c r="O109" s="196" t="inlineStr"/>
      <c r="AC109" s="96" t="n">
        <v>1</v>
      </c>
    </row>
    <row r="110" ht="30" customHeight="1" s="159">
      <c r="A110" s="196" t="inlineStr">
        <is>
          <t>0103</t>
        </is>
      </c>
      <c r="B110" s="196" t="inlineStr">
        <is>
          <t>47100487006</t>
        </is>
      </c>
      <c r="C110" s="196" t="inlineStr">
        <is>
          <t>배관용 탄소강관</t>
        </is>
      </c>
      <c r="D110" s="196" t="inlineStr">
        <is>
          <t>백관 (SPP), D50, 반제품</t>
        </is>
      </c>
      <c r="E110" s="196" t="inlineStr">
        <is>
          <t>M</t>
        </is>
      </c>
      <c r="F110" s="98" t="n">
        <v>263</v>
      </c>
      <c r="G110" s="197" t="n">
        <v>12000</v>
      </c>
      <c r="H110" s="197" t="n"/>
      <c r="I110" s="197" t="n">
        <v>4500</v>
      </c>
      <c r="J110" s="197" t="n"/>
      <c r="K110" s="197" t="n"/>
      <c r="L110" s="197" t="n"/>
      <c r="M110" s="197" t="n"/>
      <c r="N110" s="197" t="n"/>
      <c r="O110" s="196" t="inlineStr"/>
      <c r="AC110" s="96" t="n">
        <v>1</v>
      </c>
    </row>
    <row r="111" ht="30" customHeight="1" s="159">
      <c r="A111" s="196" t="inlineStr">
        <is>
          <t>0103</t>
        </is>
      </c>
      <c r="B111" s="196" t="inlineStr">
        <is>
          <t>47100487047</t>
        </is>
      </c>
      <c r="C111" s="196" t="inlineStr">
        <is>
          <t>배관용 탄소강관 (무용접)</t>
        </is>
      </c>
      <c r="D111" s="196" t="inlineStr">
        <is>
          <t>백관 (SPP), D65, 반제품</t>
        </is>
      </c>
      <c r="E111" s="196" t="inlineStr">
        <is>
          <t>M</t>
        </is>
      </c>
      <c r="F111" s="98" t="n">
        <v>30</v>
      </c>
      <c r="G111" s="197" t="n"/>
      <c r="H111" s="197" t="n"/>
      <c r="I111" s="197" t="n"/>
      <c r="J111" s="197" t="n"/>
      <c r="K111" s="197" t="n"/>
      <c r="L111" s="197" t="n"/>
      <c r="M111" s="197" t="n"/>
      <c r="N111" s="197" t="n"/>
      <c r="O111" s="196" t="inlineStr"/>
      <c r="AC111" s="96" t="n">
        <v>1</v>
      </c>
    </row>
    <row r="112" ht="30" customHeight="1" s="159">
      <c r="A112" s="196" t="inlineStr">
        <is>
          <t>0103</t>
        </is>
      </c>
      <c r="B112" s="196" t="inlineStr">
        <is>
          <t>47100487049</t>
        </is>
      </c>
      <c r="C112" s="196" t="inlineStr">
        <is>
          <t>배관용 탄소강관 (무용접)</t>
        </is>
      </c>
      <c r="D112" s="196" t="inlineStr">
        <is>
          <t>백관 (SPP), D100, 반제품</t>
        </is>
      </c>
      <c r="E112" s="196" t="inlineStr">
        <is>
          <t>M</t>
        </is>
      </c>
      <c r="F112" s="98" t="n">
        <v>44</v>
      </c>
      <c r="G112" s="197" t="n">
        <v>28000</v>
      </c>
      <c r="H112" s="197" t="n"/>
      <c r="I112" s="197" t="n">
        <v>8000</v>
      </c>
      <c r="J112" s="197" t="n"/>
      <c r="K112" s="197" t="n"/>
      <c r="L112" s="197" t="n"/>
      <c r="M112" s="197" t="n"/>
      <c r="N112" s="197" t="n"/>
      <c r="O112" s="196" t="inlineStr"/>
      <c r="AC112" s="96" t="n">
        <v>1</v>
      </c>
    </row>
    <row r="113" ht="30" customHeight="1" s="159">
      <c r="A113" s="196" t="inlineStr">
        <is>
          <t>0103</t>
        </is>
      </c>
      <c r="B113" s="196" t="inlineStr">
        <is>
          <t>47100487051</t>
        </is>
      </c>
      <c r="C113" s="196" t="inlineStr">
        <is>
          <t>배관용 탄소강관 (무용접)</t>
        </is>
      </c>
      <c r="D113" s="196" t="inlineStr">
        <is>
          <t>백관 (SPP), D150, 반제품</t>
        </is>
      </c>
      <c r="E113" s="196" t="inlineStr">
        <is>
          <t>M</t>
        </is>
      </c>
      <c r="F113" s="98" t="n">
        <v>57</v>
      </c>
      <c r="G113" s="197" t="n">
        <v>42000</v>
      </c>
      <c r="H113" s="197" t="n"/>
      <c r="I113" s="197" t="n">
        <v>11000</v>
      </c>
      <c r="J113" s="197" t="n"/>
      <c r="K113" s="197" t="n"/>
      <c r="L113" s="197" t="n"/>
      <c r="M113" s="197" t="n"/>
      <c r="N113" s="197" t="n"/>
      <c r="O113" s="196" t="inlineStr"/>
      <c r="AC113" s="96" t="n">
        <v>1</v>
      </c>
    </row>
    <row r="114" ht="30" customHeight="1" s="159">
      <c r="A114" s="196" t="inlineStr">
        <is>
          <t>0103</t>
        </is>
      </c>
      <c r="B114" s="196" t="inlineStr">
        <is>
          <t>PPS00000001</t>
        </is>
      </c>
      <c r="C114" s="196" t="inlineStr">
        <is>
          <t>잡재료비</t>
        </is>
      </c>
      <c r="D114" s="196" t="inlineStr">
        <is>
          <t>주재료비의 3%</t>
        </is>
      </c>
      <c r="E114" s="196" t="inlineStr">
        <is>
          <t>식</t>
        </is>
      </c>
      <c r="F114" s="98" t="n">
        <v>1</v>
      </c>
      <c r="G114" s="197" t="n">
        <v>0</v>
      </c>
      <c r="H114" s="197" t="n"/>
      <c r="I114" s="197" t="n">
        <v>0</v>
      </c>
      <c r="J114" s="197" t="n"/>
      <c r="K114" s="197" t="n"/>
      <c r="L114" s="197" t="n"/>
      <c r="M114" s="197" t="n"/>
      <c r="N114" s="197" t="n"/>
      <c r="O114" s="196" t="inlineStr"/>
      <c r="AC114" s="96" t="n">
        <v>1</v>
      </c>
    </row>
    <row r="115" ht="30" customHeight="1" s="159">
      <c r="A115" s="196" t="inlineStr">
        <is>
          <t>0103</t>
        </is>
      </c>
      <c r="B115" s="196" t="inlineStr">
        <is>
          <t>56940850396</t>
        </is>
      </c>
      <c r="C115" s="196" t="inlineStr">
        <is>
          <t>관보온(고무발포,강관용)</t>
        </is>
      </c>
      <c r="D115" s="196" t="inlineStr">
        <is>
          <t>25TxD50</t>
        </is>
      </c>
      <c r="E115" s="196" t="inlineStr">
        <is>
          <t>M</t>
        </is>
      </c>
      <c r="F115" s="98" t="n">
        <v>165</v>
      </c>
      <c r="G115" s="197" t="n">
        <v>8500</v>
      </c>
      <c r="H115" s="197" t="n"/>
      <c r="I115" s="197" t="n">
        <v>3000</v>
      </c>
      <c r="J115" s="197" t="n"/>
      <c r="K115" s="197" t="n"/>
      <c r="L115" s="197" t="n"/>
      <c r="M115" s="197" t="n"/>
      <c r="N115" s="197" t="n"/>
      <c r="O115" s="201" t="inlineStr">
        <is>
          <t>관급자재</t>
        </is>
      </c>
      <c r="AC115" s="96" t="n">
        <v>1</v>
      </c>
    </row>
    <row r="116" ht="30" customHeight="1" s="159">
      <c r="A116" s="196" t="inlineStr">
        <is>
          <t>0103</t>
        </is>
      </c>
      <c r="B116" s="196" t="inlineStr">
        <is>
          <t>56940850397</t>
        </is>
      </c>
      <c r="C116" s="196" t="inlineStr">
        <is>
          <t>관보온(고무발포,강관용)</t>
        </is>
      </c>
      <c r="D116" s="196" t="inlineStr">
        <is>
          <t>25TxD65</t>
        </is>
      </c>
      <c r="E116" s="196" t="inlineStr">
        <is>
          <t>M</t>
        </is>
      </c>
      <c r="F116" s="98" t="n">
        <v>27</v>
      </c>
      <c r="G116" s="197" t="n">
        <v>9500</v>
      </c>
      <c r="H116" s="197" t="n"/>
      <c r="I116" s="197" t="n">
        <v>3200</v>
      </c>
      <c r="J116" s="197" t="n"/>
      <c r="K116" s="197" t="n"/>
      <c r="L116" s="197" t="n"/>
      <c r="M116" s="197" t="n"/>
      <c r="N116" s="197" t="n"/>
      <c r="O116" s="201" t="inlineStr">
        <is>
          <t>관급자재</t>
        </is>
      </c>
      <c r="AC116" s="96" t="n">
        <v>1</v>
      </c>
    </row>
    <row r="117" ht="30" customHeight="1" s="159">
      <c r="A117" s="196" t="inlineStr">
        <is>
          <t>0103</t>
        </is>
      </c>
      <c r="B117" s="196" t="inlineStr">
        <is>
          <t>56940850459</t>
        </is>
      </c>
      <c r="C117" s="196" t="inlineStr">
        <is>
          <t>관보온(고무발포,강관용)</t>
        </is>
      </c>
      <c r="D117" s="196" t="inlineStr">
        <is>
          <t>40TxD100</t>
        </is>
      </c>
      <c r="E117" s="196" t="inlineStr">
        <is>
          <t>M</t>
        </is>
      </c>
      <c r="F117" s="98" t="n">
        <v>38</v>
      </c>
      <c r="G117" s="197" t="n">
        <v>16000</v>
      </c>
      <c r="H117" s="197" t="n"/>
      <c r="I117" s="197" t="n">
        <v>4500</v>
      </c>
      <c r="J117" s="197" t="n"/>
      <c r="K117" s="197" t="n"/>
      <c r="L117" s="197" t="n"/>
      <c r="M117" s="197" t="n"/>
      <c r="N117" s="197" t="n"/>
      <c r="O117" s="201" t="inlineStr">
        <is>
          <t>관급자재</t>
        </is>
      </c>
      <c r="AC117" s="96" t="n">
        <v>1</v>
      </c>
    </row>
    <row r="118" ht="30" customHeight="1" s="159">
      <c r="A118" s="196" t="inlineStr">
        <is>
          <t>0103</t>
        </is>
      </c>
      <c r="B118" s="196" t="inlineStr">
        <is>
          <t>56940850461</t>
        </is>
      </c>
      <c r="C118" s="196" t="inlineStr">
        <is>
          <t>관보온(고무발포,강관용)</t>
        </is>
      </c>
      <c r="D118" s="196" t="inlineStr">
        <is>
          <t>40TxD150</t>
        </is>
      </c>
      <c r="E118" s="196" t="inlineStr">
        <is>
          <t>M</t>
        </is>
      </c>
      <c r="F118" s="98" t="n">
        <v>52</v>
      </c>
      <c r="G118" s="197" t="n">
        <v>22000</v>
      </c>
      <c r="H118" s="197" t="n"/>
      <c r="I118" s="197" t="n">
        <v>5500</v>
      </c>
      <c r="J118" s="197" t="n"/>
      <c r="K118" s="197" t="n"/>
      <c r="L118" s="197" t="n"/>
      <c r="M118" s="197" t="n"/>
      <c r="N118" s="197" t="n"/>
      <c r="O118" s="201" t="inlineStr">
        <is>
          <t>관급자재</t>
        </is>
      </c>
      <c r="AC118" s="96" t="n">
        <v>1</v>
      </c>
    </row>
    <row r="119" ht="30" customHeight="1" s="159">
      <c r="A119" s="196" t="inlineStr">
        <is>
          <t>0103</t>
        </is>
      </c>
      <c r="B119" s="196" t="inlineStr">
        <is>
          <t>47304017006</t>
        </is>
      </c>
      <c r="C119" s="196" t="inlineStr">
        <is>
          <t>나사식 강관제 관이음쇠</t>
        </is>
      </c>
      <c r="D119" s="196" t="inlineStr">
        <is>
          <t>백엘보 (나사) D50</t>
        </is>
      </c>
      <c r="E119" s="196" t="inlineStr">
        <is>
          <t>EA</t>
        </is>
      </c>
      <c r="F119" s="98" t="n">
        <v>35</v>
      </c>
      <c r="G119" s="197" t="n">
        <v>18000</v>
      </c>
      <c r="H119" s="197" t="n"/>
      <c r="I119" s="197" t="n">
        <v>6000</v>
      </c>
      <c r="J119" s="197" t="n"/>
      <c r="K119" s="197" t="n"/>
      <c r="L119" s="197" t="n"/>
      <c r="M119" s="197" t="n"/>
      <c r="N119" s="197" t="n"/>
      <c r="O119" s="196" t="inlineStr"/>
      <c r="AC119" s="96" t="n">
        <v>1</v>
      </c>
    </row>
    <row r="120" ht="30" customHeight="1" s="159">
      <c r="A120" s="196" t="inlineStr">
        <is>
          <t>0103</t>
        </is>
      </c>
      <c r="B120" s="196" t="inlineStr">
        <is>
          <t>47304017106</t>
        </is>
      </c>
      <c r="C120" s="196" t="inlineStr">
        <is>
          <t>나사식 강관제 관이음쇠</t>
        </is>
      </c>
      <c r="D120" s="196" t="inlineStr">
        <is>
          <t>백티이 (나사) D50</t>
        </is>
      </c>
      <c r="E120" s="196" t="inlineStr">
        <is>
          <t>EA</t>
        </is>
      </c>
      <c r="F120" s="98" t="n">
        <v>4</v>
      </c>
      <c r="G120" s="197" t="n">
        <v>22000</v>
      </c>
      <c r="H120" s="197" t="n"/>
      <c r="I120" s="197" t="n">
        <v>6500</v>
      </c>
      <c r="J120" s="197" t="n"/>
      <c r="K120" s="197" t="n"/>
      <c r="L120" s="197" t="n"/>
      <c r="M120" s="197" t="n"/>
      <c r="N120" s="197" t="n"/>
      <c r="O120" s="196" t="inlineStr"/>
      <c r="AC120" s="96" t="n">
        <v>1</v>
      </c>
    </row>
    <row r="121" ht="30" customHeight="1" s="159">
      <c r="A121" s="196" t="inlineStr">
        <is>
          <t>0103</t>
        </is>
      </c>
      <c r="B121" s="196" t="inlineStr">
        <is>
          <t>47304017206</t>
        </is>
      </c>
      <c r="C121" s="196" t="inlineStr">
        <is>
          <t>나사식 강관제 관이음쇠</t>
        </is>
      </c>
      <c r="D121" s="196" t="inlineStr">
        <is>
          <t>백리듀서 (나사) D50</t>
        </is>
      </c>
      <c r="E121" s="196" t="inlineStr">
        <is>
          <t>EA</t>
        </is>
      </c>
      <c r="F121" s="98" t="n">
        <v>10</v>
      </c>
      <c r="G121" s="197" t="n">
        <v>16000</v>
      </c>
      <c r="H121" s="197" t="n"/>
      <c r="I121" s="197" t="n">
        <v>5500</v>
      </c>
      <c r="J121" s="197" t="n"/>
      <c r="K121" s="197" t="n"/>
      <c r="L121" s="197" t="n"/>
      <c r="M121" s="197" t="n"/>
      <c r="N121" s="197" t="n"/>
      <c r="O121" s="196" t="inlineStr"/>
      <c r="AC121" s="96" t="n">
        <v>1</v>
      </c>
    </row>
    <row r="122" ht="30" customHeight="1" s="159">
      <c r="A122" s="196" t="inlineStr">
        <is>
          <t>0103</t>
        </is>
      </c>
      <c r="B122" s="196" t="inlineStr">
        <is>
          <t>47304017806</t>
        </is>
      </c>
      <c r="C122" s="196" t="inlineStr">
        <is>
          <t>나사식 강관제 관이음쇠</t>
        </is>
      </c>
      <c r="D122" s="196" t="inlineStr">
        <is>
          <t>백캡 (나사) D50</t>
        </is>
      </c>
      <c r="E122" s="196" t="inlineStr">
        <is>
          <t>EA</t>
        </is>
      </c>
      <c r="F122" s="98" t="n">
        <v>3</v>
      </c>
      <c r="G122" s="197" t="n"/>
      <c r="H122" s="197" t="n"/>
      <c r="I122" s="197" t="n"/>
      <c r="J122" s="197" t="n"/>
      <c r="K122" s="197" t="n"/>
      <c r="L122" s="197" t="n"/>
      <c r="M122" s="197" t="n"/>
      <c r="N122" s="197" t="n"/>
      <c r="O122" s="196" t="inlineStr"/>
      <c r="AC122" s="96" t="n">
        <v>1</v>
      </c>
    </row>
    <row r="123" ht="30" customHeight="1" s="159">
      <c r="A123" s="196" t="inlineStr">
        <is>
          <t>0103</t>
        </is>
      </c>
      <c r="B123" s="196" t="inlineStr">
        <is>
          <t>47304017506</t>
        </is>
      </c>
      <c r="C123" s="196" t="inlineStr">
        <is>
          <t>나사식 강관제 관이음쇠</t>
        </is>
      </c>
      <c r="D123" s="196" t="inlineStr">
        <is>
          <t>백소켓 (나사) D50</t>
        </is>
      </c>
      <c r="E123" s="196" t="inlineStr">
        <is>
          <t>EA</t>
        </is>
      </c>
      <c r="F123" s="98" t="n">
        <v>29</v>
      </c>
      <c r="G123" s="197" t="n"/>
      <c r="H123" s="197" t="n"/>
      <c r="I123" s="197" t="n"/>
      <c r="J123" s="197" t="n"/>
      <c r="K123" s="197" t="n"/>
      <c r="L123" s="197" t="n"/>
      <c r="M123" s="197" t="n"/>
      <c r="N123" s="197" t="n"/>
      <c r="O123" s="196" t="inlineStr"/>
      <c r="AC123" s="96" t="n">
        <v>1</v>
      </c>
    </row>
    <row r="124" ht="30" customHeight="1" s="159">
      <c r="A124" s="196" t="inlineStr">
        <is>
          <t>0103</t>
        </is>
      </c>
      <c r="B124" s="196" t="inlineStr">
        <is>
          <t>47304017302</t>
        </is>
      </c>
      <c r="C124" s="196" t="inlineStr">
        <is>
          <t>나사식 강관제 관이음쇠</t>
        </is>
      </c>
      <c r="D124" s="196" t="inlineStr">
        <is>
          <t>백니플 (나사) D20</t>
        </is>
      </c>
      <c r="E124" s="196" t="inlineStr">
        <is>
          <t>EA</t>
        </is>
      </c>
      <c r="F124" s="98" t="n">
        <v>1</v>
      </c>
      <c r="G124" s="197" t="n">
        <v>8500</v>
      </c>
      <c r="H124" s="197" t="n"/>
      <c r="I124" s="197" t="n">
        <v>3500</v>
      </c>
      <c r="J124" s="197" t="n"/>
      <c r="K124" s="197" t="n"/>
      <c r="L124" s="197" t="n"/>
      <c r="M124" s="197" t="n"/>
      <c r="N124" s="197" t="n"/>
      <c r="O124" s="196" t="inlineStr"/>
      <c r="AC124" s="96" t="n">
        <v>1</v>
      </c>
    </row>
    <row r="125" ht="30" customHeight="1" s="159">
      <c r="A125" s="196" t="inlineStr">
        <is>
          <t>0103</t>
        </is>
      </c>
      <c r="B125" s="196" t="inlineStr">
        <is>
          <t>47304017305</t>
        </is>
      </c>
      <c r="C125" s="196" t="inlineStr">
        <is>
          <t>나사식 강관제 관이음쇠</t>
        </is>
      </c>
      <c r="D125" s="196" t="inlineStr">
        <is>
          <t>백니플 (나사) D40</t>
        </is>
      </c>
      <c r="E125" s="196" t="inlineStr">
        <is>
          <t>EA</t>
        </is>
      </c>
      <c r="F125" s="98" t="n">
        <v>10</v>
      </c>
      <c r="G125" s="197" t="n"/>
      <c r="H125" s="197" t="n"/>
      <c r="I125" s="197" t="n"/>
      <c r="J125" s="197" t="n"/>
      <c r="K125" s="197" t="n"/>
      <c r="L125" s="197" t="n"/>
      <c r="M125" s="197" t="n"/>
      <c r="N125" s="197" t="n"/>
      <c r="O125" s="196" t="inlineStr"/>
      <c r="AC125" s="96" t="n">
        <v>1</v>
      </c>
    </row>
    <row r="126" ht="30" customHeight="1" s="159">
      <c r="A126" s="196" t="inlineStr">
        <is>
          <t>0103</t>
        </is>
      </c>
      <c r="B126" s="196" t="inlineStr">
        <is>
          <t>47304017402</t>
        </is>
      </c>
      <c r="C126" s="196" t="inlineStr">
        <is>
          <t>나사식 강관제 관이음쇠</t>
        </is>
      </c>
      <c r="D126" s="196" t="inlineStr">
        <is>
          <t>백유니온 (나사) D20</t>
        </is>
      </c>
      <c r="E126" s="196" t="inlineStr">
        <is>
          <t>EA</t>
        </is>
      </c>
      <c r="F126" s="98" t="n">
        <v>1</v>
      </c>
      <c r="G126" s="197" t="n">
        <v>9000</v>
      </c>
      <c r="H126" s="197" t="n"/>
      <c r="I126" s="197" t="n">
        <v>3500</v>
      </c>
      <c r="J126" s="197" t="n"/>
      <c r="K126" s="197" t="n"/>
      <c r="L126" s="197" t="n"/>
      <c r="M126" s="197" t="n"/>
      <c r="N126" s="197" t="n"/>
      <c r="O126" s="196" t="inlineStr"/>
      <c r="AC126" s="96" t="n">
        <v>1</v>
      </c>
    </row>
    <row r="127" ht="30" customHeight="1" s="159">
      <c r="A127" s="196" t="inlineStr">
        <is>
          <t>0103</t>
        </is>
      </c>
      <c r="B127" s="196" t="inlineStr">
        <is>
          <t>47305289553</t>
        </is>
      </c>
      <c r="C127" s="196" t="inlineStr">
        <is>
          <t>무용접후렌지아답타니플</t>
        </is>
      </c>
      <c r="D127" s="196" t="inlineStr">
        <is>
          <t>D100</t>
        </is>
      </c>
      <c r="E127" s="196" t="inlineStr">
        <is>
          <t>EA</t>
        </is>
      </c>
      <c r="F127" s="98" t="n">
        <v>2</v>
      </c>
      <c r="G127" s="197" t="n">
        <v>85000</v>
      </c>
      <c r="H127" s="197" t="n"/>
      <c r="I127" s="197" t="n">
        <v>15000</v>
      </c>
      <c r="J127" s="197" t="n"/>
      <c r="K127" s="197" t="n"/>
      <c r="L127" s="197" t="n"/>
      <c r="M127" s="197" t="n"/>
      <c r="N127" s="197" t="n"/>
      <c r="O127" s="196" t="inlineStr"/>
      <c r="AC127" s="96" t="n">
        <v>1</v>
      </c>
    </row>
    <row r="128" ht="30" customHeight="1" s="159">
      <c r="A128" s="196" t="inlineStr">
        <is>
          <t>0103</t>
        </is>
      </c>
      <c r="B128" s="196" t="inlineStr">
        <is>
          <t>47305289401</t>
        </is>
      </c>
      <c r="C128" s="196" t="inlineStr">
        <is>
          <t>무용접엘보</t>
        </is>
      </c>
      <c r="D128" s="196" t="inlineStr">
        <is>
          <t>D65</t>
        </is>
      </c>
      <c r="E128" s="196" t="inlineStr">
        <is>
          <t>EA</t>
        </is>
      </c>
      <c r="F128" s="98" t="n">
        <v>9</v>
      </c>
      <c r="G128" s="197" t="n"/>
      <c r="H128" s="197" t="n"/>
      <c r="I128" s="197" t="n"/>
      <c r="J128" s="197" t="n"/>
      <c r="K128" s="197" t="n"/>
      <c r="L128" s="197" t="n"/>
      <c r="M128" s="197" t="n"/>
      <c r="N128" s="197" t="n"/>
      <c r="O128" s="196" t="inlineStr"/>
      <c r="AC128" s="96" t="n">
        <v>1</v>
      </c>
    </row>
    <row r="129" ht="30" customHeight="1" s="159">
      <c r="A129" s="196" t="inlineStr">
        <is>
          <t>0103</t>
        </is>
      </c>
      <c r="B129" s="196" t="inlineStr">
        <is>
          <t>47305289403</t>
        </is>
      </c>
      <c r="C129" s="196" t="inlineStr">
        <is>
          <t>무용접엘보</t>
        </is>
      </c>
      <c r="D129" s="196" t="inlineStr">
        <is>
          <t>D100</t>
        </is>
      </c>
      <c r="E129" s="196" t="inlineStr">
        <is>
          <t>EA</t>
        </is>
      </c>
      <c r="F129" s="98" t="n">
        <v>5</v>
      </c>
      <c r="G129" s="197" t="n">
        <v>75000</v>
      </c>
      <c r="H129" s="197" t="n"/>
      <c r="I129" s="197" t="n">
        <v>12000</v>
      </c>
      <c r="J129" s="197" t="n"/>
      <c r="K129" s="197" t="n"/>
      <c r="L129" s="197" t="n"/>
      <c r="M129" s="197" t="n"/>
      <c r="N129" s="197" t="n"/>
      <c r="O129" s="196" t="inlineStr"/>
      <c r="AC129" s="96" t="n">
        <v>1</v>
      </c>
    </row>
    <row r="130" ht="30" customHeight="1" s="159">
      <c r="A130" s="196" t="inlineStr">
        <is>
          <t>0103</t>
        </is>
      </c>
      <c r="B130" s="196" t="inlineStr">
        <is>
          <t>47305289405</t>
        </is>
      </c>
      <c r="C130" s="196" t="inlineStr">
        <is>
          <t>무용접엘보</t>
        </is>
      </c>
      <c r="D130" s="196" t="inlineStr">
        <is>
          <t>D150</t>
        </is>
      </c>
      <c r="E130" s="196" t="inlineStr">
        <is>
          <t>EA</t>
        </is>
      </c>
      <c r="F130" s="98" t="n">
        <v>5</v>
      </c>
      <c r="G130" s="197" t="n">
        <v>95000</v>
      </c>
      <c r="H130" s="197" t="n"/>
      <c r="I130" s="197" t="n">
        <v>16000</v>
      </c>
      <c r="J130" s="197" t="n"/>
      <c r="K130" s="197" t="n"/>
      <c r="L130" s="197" t="n"/>
      <c r="M130" s="197" t="n"/>
      <c r="N130" s="197" t="n"/>
      <c r="O130" s="196" t="inlineStr"/>
      <c r="AC130" s="96" t="n">
        <v>1</v>
      </c>
    </row>
    <row r="131" ht="30" customHeight="1" s="159">
      <c r="A131" s="196" t="inlineStr">
        <is>
          <t>0103</t>
        </is>
      </c>
      <c r="B131" s="196" t="inlineStr">
        <is>
          <t>47305289415</t>
        </is>
      </c>
      <c r="C131" s="196" t="inlineStr">
        <is>
          <t>무용접티이</t>
        </is>
      </c>
      <c r="D131" s="196" t="inlineStr">
        <is>
          <t>D65</t>
        </is>
      </c>
      <c r="E131" s="196" t="inlineStr">
        <is>
          <t>EA</t>
        </is>
      </c>
      <c r="F131" s="98" t="n">
        <v>3</v>
      </c>
      <c r="G131" s="197" t="n"/>
      <c r="H131" s="197" t="n"/>
      <c r="I131" s="197" t="n"/>
      <c r="J131" s="197" t="n"/>
      <c r="K131" s="197" t="n"/>
      <c r="L131" s="197" t="n"/>
      <c r="M131" s="197" t="n"/>
      <c r="N131" s="197" t="n"/>
      <c r="O131" s="196" t="inlineStr"/>
      <c r="AC131" s="96" t="n">
        <v>1</v>
      </c>
    </row>
    <row r="132" ht="30" customHeight="1" s="159">
      <c r="A132" s="196" t="inlineStr">
        <is>
          <t>0103</t>
        </is>
      </c>
      <c r="B132" s="196" t="inlineStr">
        <is>
          <t>47305289417</t>
        </is>
      </c>
      <c r="C132" s="196" t="inlineStr">
        <is>
          <t>무용접티이</t>
        </is>
      </c>
      <c r="D132" s="196" t="inlineStr">
        <is>
          <t>D100</t>
        </is>
      </c>
      <c r="E132" s="196" t="inlineStr">
        <is>
          <t>EA</t>
        </is>
      </c>
      <c r="F132" s="98" t="n">
        <v>1</v>
      </c>
      <c r="G132" s="197" t="n"/>
      <c r="H132" s="197" t="n"/>
      <c r="I132" s="197" t="n"/>
      <c r="J132" s="197" t="n"/>
      <c r="K132" s="197" t="n"/>
      <c r="L132" s="197" t="n"/>
      <c r="M132" s="197" t="n"/>
      <c r="N132" s="197" t="n"/>
      <c r="O132" s="196" t="inlineStr"/>
      <c r="AC132" s="96" t="n">
        <v>1</v>
      </c>
    </row>
    <row r="133" ht="30" customHeight="1" s="159">
      <c r="A133" s="196" t="inlineStr">
        <is>
          <t>0103</t>
        </is>
      </c>
      <c r="B133" s="196" t="inlineStr">
        <is>
          <t>47305289419</t>
        </is>
      </c>
      <c r="C133" s="196" t="inlineStr">
        <is>
          <t>무용접티이</t>
        </is>
      </c>
      <c r="D133" s="196" t="inlineStr">
        <is>
          <t>D150</t>
        </is>
      </c>
      <c r="E133" s="196" t="inlineStr">
        <is>
          <t>EA</t>
        </is>
      </c>
      <c r="F133" s="98" t="n">
        <v>5</v>
      </c>
      <c r="G133" s="197" t="n">
        <v>125000</v>
      </c>
      <c r="H133" s="197" t="n"/>
      <c r="I133" s="197" t="n">
        <v>20000</v>
      </c>
      <c r="J133" s="197" t="n"/>
      <c r="K133" s="197" t="n"/>
      <c r="L133" s="197" t="n"/>
      <c r="M133" s="197" t="n"/>
      <c r="N133" s="197" t="n"/>
      <c r="O133" s="196" t="inlineStr"/>
      <c r="AC133" s="96" t="n">
        <v>1</v>
      </c>
    </row>
    <row r="134" ht="30" customHeight="1" s="159">
      <c r="A134" s="196" t="inlineStr">
        <is>
          <t>0103</t>
        </is>
      </c>
      <c r="B134" s="196" t="inlineStr">
        <is>
          <t>47305289431</t>
        </is>
      </c>
      <c r="C134" s="196" t="inlineStr">
        <is>
          <t>무용접레듀셔</t>
        </is>
      </c>
      <c r="D134" s="196" t="inlineStr">
        <is>
          <t>D65</t>
        </is>
      </c>
      <c r="E134" s="196" t="inlineStr">
        <is>
          <t>EA</t>
        </is>
      </c>
      <c r="F134" s="98" t="n">
        <v>3</v>
      </c>
      <c r="G134" s="197" t="n"/>
      <c r="H134" s="197" t="n"/>
      <c r="I134" s="197" t="n"/>
      <c r="J134" s="197" t="n"/>
      <c r="K134" s="197" t="n"/>
      <c r="L134" s="197" t="n"/>
      <c r="M134" s="197" t="n"/>
      <c r="N134" s="197" t="n"/>
      <c r="O134" s="196" t="inlineStr"/>
      <c r="AC134" s="96" t="n">
        <v>1</v>
      </c>
    </row>
    <row r="135" ht="30" customHeight="1" s="159">
      <c r="A135" s="196" t="inlineStr">
        <is>
          <t>0103</t>
        </is>
      </c>
      <c r="B135" s="196" t="inlineStr">
        <is>
          <t>47305289435</t>
        </is>
      </c>
      <c r="C135" s="196" t="inlineStr">
        <is>
          <t>무용접레듀셔</t>
        </is>
      </c>
      <c r="D135" s="196" t="inlineStr">
        <is>
          <t>D150</t>
        </is>
      </c>
      <c r="E135" s="196" t="inlineStr">
        <is>
          <t>EA</t>
        </is>
      </c>
      <c r="F135" s="98" t="n">
        <v>1</v>
      </c>
      <c r="G135" s="197" t="n">
        <v>85000</v>
      </c>
      <c r="H135" s="197" t="n"/>
      <c r="I135" s="197" t="n">
        <v>14000</v>
      </c>
      <c r="J135" s="197" t="n"/>
      <c r="K135" s="197" t="n"/>
      <c r="L135" s="197" t="n"/>
      <c r="M135" s="197" t="n"/>
      <c r="N135" s="197" t="n"/>
      <c r="O135" s="196" t="inlineStr"/>
      <c r="AC135" s="96" t="n">
        <v>1</v>
      </c>
    </row>
    <row r="136" ht="30" customHeight="1" s="159">
      <c r="A136" s="196" t="inlineStr">
        <is>
          <t>0103</t>
        </is>
      </c>
      <c r="B136" s="196" t="inlineStr">
        <is>
          <t>47305289591</t>
        </is>
      </c>
      <c r="C136" s="196" t="inlineStr">
        <is>
          <t>무용접고정식커플링</t>
        </is>
      </c>
      <c r="D136" s="196" t="inlineStr">
        <is>
          <t>D65</t>
        </is>
      </c>
      <c r="E136" s="196" t="inlineStr">
        <is>
          <t>EA</t>
        </is>
      </c>
      <c r="F136" s="98" t="n">
        <v>29</v>
      </c>
      <c r="G136" s="197" t="n"/>
      <c r="H136" s="197" t="n"/>
      <c r="I136" s="197" t="n"/>
      <c r="J136" s="197" t="n"/>
      <c r="K136" s="197" t="n"/>
      <c r="L136" s="197" t="n"/>
      <c r="M136" s="197" t="n"/>
      <c r="N136" s="197" t="n"/>
      <c r="O136" s="196" t="inlineStr"/>
      <c r="AC136" s="96" t="n">
        <v>1</v>
      </c>
    </row>
    <row r="137" ht="30" customHeight="1" s="159">
      <c r="A137" s="196" t="inlineStr">
        <is>
          <t>0103</t>
        </is>
      </c>
      <c r="B137" s="196" t="inlineStr">
        <is>
          <t>47305289593</t>
        </is>
      </c>
      <c r="C137" s="196" t="inlineStr">
        <is>
          <t>무용접고정식커플링</t>
        </is>
      </c>
      <c r="D137" s="196" t="inlineStr">
        <is>
          <t>D100</t>
        </is>
      </c>
      <c r="E137" s="196" t="inlineStr">
        <is>
          <t>EA</t>
        </is>
      </c>
      <c r="F137" s="98" t="n">
        <v>19</v>
      </c>
      <c r="G137" s="197" t="n">
        <v>35000</v>
      </c>
      <c r="H137" s="197" t="n"/>
      <c r="I137" s="197" t="n">
        <v>8000</v>
      </c>
      <c r="J137" s="197" t="n"/>
      <c r="K137" s="197" t="n"/>
      <c r="L137" s="197" t="n"/>
      <c r="M137" s="197" t="n"/>
      <c r="N137" s="197" t="n"/>
      <c r="O137" s="196" t="inlineStr"/>
      <c r="AC137" s="96" t="n">
        <v>1</v>
      </c>
    </row>
    <row r="138" ht="30" customHeight="1" s="159">
      <c r="A138" s="196" t="inlineStr">
        <is>
          <t>0103</t>
        </is>
      </c>
      <c r="B138" s="196" t="inlineStr">
        <is>
          <t>47305289595</t>
        </is>
      </c>
      <c r="C138" s="196" t="inlineStr">
        <is>
          <t>무용접고정식커플링</t>
        </is>
      </c>
      <c r="D138" s="196" t="inlineStr">
        <is>
          <t>D150</t>
        </is>
      </c>
      <c r="E138" s="196" t="inlineStr">
        <is>
          <t>EA</t>
        </is>
      </c>
      <c r="F138" s="98" t="n">
        <v>29</v>
      </c>
      <c r="G138" s="197" t="n">
        <v>58000</v>
      </c>
      <c r="H138" s="197" t="n"/>
      <c r="I138" s="197" t="n">
        <v>12000</v>
      </c>
      <c r="J138" s="197" t="n"/>
      <c r="K138" s="197" t="n"/>
      <c r="L138" s="197" t="n"/>
      <c r="M138" s="197" t="n"/>
      <c r="N138" s="197" t="n"/>
      <c r="O138" s="196" t="inlineStr"/>
      <c r="AC138" s="96" t="n">
        <v>1</v>
      </c>
    </row>
    <row r="139" ht="30" customHeight="1" s="159">
      <c r="A139" s="196" t="inlineStr">
        <is>
          <t>0103</t>
        </is>
      </c>
      <c r="B139" s="196" t="inlineStr">
        <is>
          <t>48200167102</t>
        </is>
      </c>
      <c r="C139" s="196" t="inlineStr">
        <is>
          <t>게이트 밸브</t>
        </is>
      </c>
      <c r="D139" s="196" t="inlineStr">
        <is>
          <t>청동,10kg,D20</t>
        </is>
      </c>
      <c r="E139" s="196" t="inlineStr">
        <is>
          <t>EA</t>
        </is>
      </c>
      <c r="F139" s="98" t="n">
        <v>1</v>
      </c>
      <c r="G139" s="197" t="n">
        <v>45000</v>
      </c>
      <c r="H139" s="197" t="n"/>
      <c r="I139" s="197" t="n">
        <v>10000</v>
      </c>
      <c r="J139" s="197" t="n"/>
      <c r="K139" s="197" t="n"/>
      <c r="L139" s="197" t="n"/>
      <c r="M139" s="197" t="n"/>
      <c r="N139" s="197" t="n"/>
      <c r="O139" s="196" t="inlineStr"/>
      <c r="AC139" s="96" t="n">
        <v>1</v>
      </c>
    </row>
    <row r="140" ht="30" customHeight="1" s="159">
      <c r="A140" s="196" t="inlineStr">
        <is>
          <t>0103</t>
        </is>
      </c>
      <c r="B140" s="196" t="inlineStr">
        <is>
          <t>48200428309</t>
        </is>
      </c>
      <c r="C140" s="196" t="inlineStr">
        <is>
          <t>체크 밸브</t>
        </is>
      </c>
      <c r="D140" s="196" t="inlineStr">
        <is>
          <t>스모렌스키,D100</t>
        </is>
      </c>
      <c r="E140" s="196" t="inlineStr">
        <is>
          <t>EA</t>
        </is>
      </c>
      <c r="F140" s="98" t="n">
        <v>1</v>
      </c>
      <c r="G140" s="197" t="n"/>
      <c r="H140" s="197" t="n"/>
      <c r="I140" s="197" t="n"/>
      <c r="J140" s="197" t="n"/>
      <c r="K140" s="197" t="n"/>
      <c r="L140" s="197" t="n"/>
      <c r="M140" s="197" t="n"/>
      <c r="N140" s="197" t="n"/>
      <c r="O140" s="196" t="inlineStr"/>
      <c r="AC140" s="96" t="n">
        <v>1</v>
      </c>
    </row>
    <row r="141" ht="30" customHeight="1" s="159">
      <c r="A141" s="196" t="inlineStr">
        <is>
          <t>0103</t>
        </is>
      </c>
      <c r="B141" s="196" t="inlineStr">
        <is>
          <t>56941440040</t>
        </is>
      </c>
      <c r="C141" s="196" t="inlineStr">
        <is>
          <t>소화전함(일반,ALL STS)</t>
        </is>
      </c>
      <c r="D141" s="196" t="inlineStr">
        <is>
          <t>650x1200x180</t>
        </is>
      </c>
      <c r="E141" s="196" t="inlineStr">
        <is>
          <t>개소</t>
        </is>
      </c>
      <c r="F141" s="98" t="n">
        <v>10</v>
      </c>
      <c r="G141" s="197" t="n"/>
      <c r="H141" s="197" t="n"/>
      <c r="I141" s="197" t="n"/>
      <c r="J141" s="197" t="n"/>
      <c r="K141" s="197" t="n"/>
      <c r="L141" s="197" t="n"/>
      <c r="M141" s="197" t="n"/>
      <c r="N141" s="197" t="n"/>
      <c r="O141" s="196" t="inlineStr">
        <is>
          <t>56941440040</t>
        </is>
      </c>
      <c r="AC141" s="96" t="n">
        <v>1</v>
      </c>
    </row>
    <row r="142" ht="30" customHeight="1" s="159">
      <c r="A142" s="196" t="inlineStr">
        <is>
          <t>0103</t>
        </is>
      </c>
      <c r="B142" s="196" t="inlineStr">
        <is>
          <t>42101207007</t>
        </is>
      </c>
      <c r="C142" s="196" t="inlineStr">
        <is>
          <t>연결송수구</t>
        </is>
      </c>
      <c r="D142" s="196" t="inlineStr">
        <is>
          <t>쌍구노출형 100x65x65</t>
        </is>
      </c>
      <c r="E142" s="196" t="inlineStr">
        <is>
          <t>EA</t>
        </is>
      </c>
      <c r="F142" s="98" t="n">
        <v>1</v>
      </c>
      <c r="G142" s="197" t="n"/>
      <c r="H142" s="197" t="n"/>
      <c r="I142" s="197" t="n"/>
      <c r="J142" s="197" t="n"/>
      <c r="K142" s="197" t="n"/>
      <c r="L142" s="197" t="n"/>
      <c r="M142" s="197" t="n"/>
      <c r="N142" s="197" t="n"/>
      <c r="O142" s="196" t="inlineStr"/>
      <c r="AC142" s="96" t="n">
        <v>1</v>
      </c>
    </row>
    <row r="143" ht="30" customHeight="1" s="159">
      <c r="A143" s="196" t="inlineStr">
        <is>
          <t>0103</t>
        </is>
      </c>
      <c r="B143" s="196" t="inlineStr">
        <is>
          <t>42100557301</t>
        </is>
      </c>
      <c r="C143" s="196" t="inlineStr">
        <is>
          <t>소방용 밸브</t>
        </is>
      </c>
      <c r="D143" s="196" t="inlineStr">
        <is>
          <t>자동배수밸브, D20</t>
        </is>
      </c>
      <c r="E143" s="196" t="inlineStr">
        <is>
          <t>EA</t>
        </is>
      </c>
      <c r="F143" s="98" t="n">
        <v>1</v>
      </c>
      <c r="G143" s="197" t="n"/>
      <c r="H143" s="197" t="n"/>
      <c r="I143" s="197" t="n"/>
      <c r="J143" s="197" t="n"/>
      <c r="K143" s="197" t="n"/>
      <c r="L143" s="197" t="n"/>
      <c r="M143" s="197" t="n"/>
      <c r="N143" s="197" t="n"/>
      <c r="O143" s="196" t="inlineStr"/>
      <c r="AC143" s="96" t="n">
        <v>1</v>
      </c>
    </row>
    <row r="144" ht="30" customHeight="1" s="159">
      <c r="A144" s="196" t="inlineStr">
        <is>
          <t>0103</t>
        </is>
      </c>
      <c r="B144" s="196" t="inlineStr">
        <is>
          <t>42100357004</t>
        </is>
      </c>
      <c r="C144" s="196" t="inlineStr">
        <is>
          <t>소화기</t>
        </is>
      </c>
      <c r="D144" s="196" t="inlineStr">
        <is>
          <t>분말소화기(ABC) 3.3KG</t>
        </is>
      </c>
      <c r="E144" s="196" t="inlineStr">
        <is>
          <t>EA</t>
        </is>
      </c>
      <c r="F144" s="98" t="n">
        <v>19</v>
      </c>
      <c r="G144" s="197" t="n"/>
      <c r="H144" s="197" t="n"/>
      <c r="I144" s="197" t="n"/>
      <c r="J144" s="197" t="n"/>
      <c r="K144" s="197" t="n"/>
      <c r="L144" s="197" t="n"/>
      <c r="M144" s="197" t="n"/>
      <c r="N144" s="197" t="n"/>
      <c r="O144" s="196" t="inlineStr"/>
      <c r="AC144" s="96" t="n">
        <v>1</v>
      </c>
    </row>
    <row r="145" ht="30" customHeight="1" s="159">
      <c r="A145" s="196" t="inlineStr">
        <is>
          <t>0103</t>
        </is>
      </c>
      <c r="B145" s="196" t="inlineStr">
        <is>
          <t>42100357021</t>
        </is>
      </c>
      <c r="C145" s="196" t="inlineStr">
        <is>
          <t>청정소화기</t>
        </is>
      </c>
      <c r="D145" s="196" t="inlineStr">
        <is>
          <t>2.5KG</t>
        </is>
      </c>
      <c r="E145" s="196" t="inlineStr">
        <is>
          <t>EA</t>
        </is>
      </c>
      <c r="F145" s="98" t="n">
        <v>3</v>
      </c>
      <c r="G145" s="197" t="n"/>
      <c r="H145" s="197" t="n"/>
      <c r="I145" s="197" t="n"/>
      <c r="J145" s="197" t="n"/>
      <c r="K145" s="197" t="n"/>
      <c r="L145" s="197" t="n"/>
      <c r="M145" s="197" t="n"/>
      <c r="N145" s="197" t="n"/>
      <c r="O145" s="196" t="inlineStr"/>
      <c r="AC145" s="96" t="n">
        <v>1</v>
      </c>
    </row>
    <row r="146" ht="30" customHeight="1" s="159">
      <c r="A146" s="196" t="inlineStr">
        <is>
          <t>0103</t>
        </is>
      </c>
      <c r="B146" s="196" t="inlineStr">
        <is>
          <t>42101187002</t>
        </is>
      </c>
      <c r="C146" s="196" t="inlineStr">
        <is>
          <t>소화기 받침대</t>
        </is>
      </c>
      <c r="D146" s="196" t="inlineStr">
        <is>
          <t>소화기받침대 2.5KG</t>
        </is>
      </c>
      <c r="E146" s="196" t="inlineStr">
        <is>
          <t>EA</t>
        </is>
      </c>
      <c r="F146" s="98" t="n">
        <v>3</v>
      </c>
      <c r="G146" s="197" t="n"/>
      <c r="H146" s="197" t="n"/>
      <c r="I146" s="197" t="n"/>
      <c r="J146" s="197" t="n"/>
      <c r="K146" s="197" t="n"/>
      <c r="L146" s="197" t="n"/>
      <c r="M146" s="197" t="n"/>
      <c r="N146" s="197" t="n"/>
      <c r="O146" s="196" t="inlineStr"/>
      <c r="AC146" s="96" t="n">
        <v>1</v>
      </c>
    </row>
    <row r="147" ht="30" customHeight="1" s="159">
      <c r="A147" s="196" t="inlineStr">
        <is>
          <t>0103</t>
        </is>
      </c>
      <c r="B147" s="196" t="inlineStr">
        <is>
          <t>42101187003</t>
        </is>
      </c>
      <c r="C147" s="196" t="inlineStr">
        <is>
          <t>소화기 받침대</t>
        </is>
      </c>
      <c r="D147" s="196" t="inlineStr">
        <is>
          <t>소화기받침대 3.3KG</t>
        </is>
      </c>
      <c r="E147" s="196" t="inlineStr">
        <is>
          <t>EA</t>
        </is>
      </c>
      <c r="F147" s="98" t="n">
        <v>19</v>
      </c>
      <c r="G147" s="197" t="n"/>
      <c r="H147" s="197" t="n"/>
      <c r="I147" s="197" t="n"/>
      <c r="J147" s="197" t="n"/>
      <c r="K147" s="197" t="n"/>
      <c r="L147" s="197" t="n"/>
      <c r="M147" s="197" t="n"/>
      <c r="N147" s="197" t="n"/>
      <c r="O147" s="196" t="inlineStr"/>
      <c r="AC147" s="96" t="n">
        <v>1</v>
      </c>
    </row>
    <row r="148" ht="30" customHeight="1" s="159">
      <c r="A148" s="196" t="inlineStr">
        <is>
          <t>0103</t>
        </is>
      </c>
      <c r="B148" s="196" t="inlineStr">
        <is>
          <t>56940510060</t>
        </is>
      </c>
      <c r="C148" s="196" t="inlineStr">
        <is>
          <t>일반행거(달대볼트)</t>
        </is>
      </c>
      <c r="D148" s="196" t="inlineStr">
        <is>
          <t>D50</t>
        </is>
      </c>
      <c r="E148" s="196" t="inlineStr">
        <is>
          <t>개소</t>
        </is>
      </c>
      <c r="F148" s="98" t="n">
        <v>45</v>
      </c>
      <c r="G148" s="197" t="n"/>
      <c r="H148" s="197" t="n"/>
      <c r="I148" s="197" t="n"/>
      <c r="J148" s="197" t="n"/>
      <c r="K148" s="197" t="n"/>
      <c r="L148" s="197" t="n"/>
      <c r="M148" s="197" t="n"/>
      <c r="N148" s="197" t="n"/>
      <c r="O148" s="196" t="inlineStr">
        <is>
          <t>56940510060</t>
        </is>
      </c>
      <c r="AC148" s="96" t="n">
        <v>1</v>
      </c>
    </row>
    <row r="149" ht="30" customHeight="1" s="159">
      <c r="A149" s="196" t="inlineStr">
        <is>
          <t>0103</t>
        </is>
      </c>
      <c r="B149" s="196" t="inlineStr">
        <is>
          <t>56940510070</t>
        </is>
      </c>
      <c r="C149" s="196" t="inlineStr">
        <is>
          <t>일반행거(달대볼트)</t>
        </is>
      </c>
      <c r="D149" s="196" t="inlineStr">
        <is>
          <t>D65</t>
        </is>
      </c>
      <c r="E149" s="196" t="inlineStr">
        <is>
          <t>개소</t>
        </is>
      </c>
      <c r="F149" s="98" t="n">
        <v>6</v>
      </c>
      <c r="G149" s="197" t="n"/>
      <c r="H149" s="197" t="n"/>
      <c r="I149" s="197" t="n"/>
      <c r="J149" s="197" t="n"/>
      <c r="K149" s="197" t="n"/>
      <c r="L149" s="197" t="n"/>
      <c r="M149" s="197" t="n"/>
      <c r="N149" s="197" t="n"/>
      <c r="O149" s="196" t="inlineStr">
        <is>
          <t>56940510070</t>
        </is>
      </c>
      <c r="AC149" s="96" t="n">
        <v>1</v>
      </c>
    </row>
    <row r="150" ht="30" customHeight="1" s="159">
      <c r="A150" s="196" t="inlineStr">
        <is>
          <t>0103</t>
        </is>
      </c>
      <c r="B150" s="196" t="inlineStr">
        <is>
          <t>56940510090</t>
        </is>
      </c>
      <c r="C150" s="196" t="inlineStr">
        <is>
          <t>일반행거(달대볼트)</t>
        </is>
      </c>
      <c r="D150" s="196" t="inlineStr">
        <is>
          <t>D100</t>
        </is>
      </c>
      <c r="E150" s="196" t="inlineStr">
        <is>
          <t>개소</t>
        </is>
      </c>
      <c r="F150" s="98" t="n">
        <v>9</v>
      </c>
      <c r="G150" s="197" t="n"/>
      <c r="H150" s="197" t="n"/>
      <c r="I150" s="197" t="n"/>
      <c r="J150" s="197" t="n"/>
      <c r="K150" s="197" t="n"/>
      <c r="L150" s="197" t="n"/>
      <c r="M150" s="197" t="n"/>
      <c r="N150" s="197" t="n"/>
      <c r="O150" s="196" t="inlineStr">
        <is>
          <t>56940510090</t>
        </is>
      </c>
      <c r="AC150" s="96" t="n">
        <v>1</v>
      </c>
    </row>
    <row r="151" ht="30" customHeight="1" s="159">
      <c r="A151" s="196" t="inlineStr">
        <is>
          <t>0103</t>
        </is>
      </c>
      <c r="B151" s="196" t="inlineStr">
        <is>
          <t>56940510110</t>
        </is>
      </c>
      <c r="C151" s="196" t="inlineStr">
        <is>
          <t>일반행거(달대볼트)</t>
        </is>
      </c>
      <c r="D151" s="196" t="inlineStr">
        <is>
          <t>D150</t>
        </is>
      </c>
      <c r="E151" s="196" t="inlineStr">
        <is>
          <t>개소</t>
        </is>
      </c>
      <c r="F151" s="98" t="n">
        <v>10</v>
      </c>
      <c r="G151" s="197" t="n"/>
      <c r="H151" s="197" t="n"/>
      <c r="I151" s="197" t="n"/>
      <c r="J151" s="197" t="n"/>
      <c r="K151" s="197" t="n"/>
      <c r="L151" s="197" t="n"/>
      <c r="M151" s="197" t="n"/>
      <c r="N151" s="197" t="n"/>
      <c r="O151" s="196" t="inlineStr">
        <is>
          <t>56940510110</t>
        </is>
      </c>
      <c r="AC151" s="96" t="n">
        <v>1</v>
      </c>
    </row>
    <row r="152" ht="30" customHeight="1" s="159">
      <c r="A152" s="196" t="inlineStr">
        <is>
          <t>0103</t>
        </is>
      </c>
      <c r="B152" s="196" t="inlineStr">
        <is>
          <t>53060228343</t>
        </is>
      </c>
      <c r="C152" s="196" t="inlineStr">
        <is>
          <t>U자형볼트/너트</t>
        </is>
      </c>
      <c r="D152" s="196" t="inlineStr">
        <is>
          <t>비절연, D150</t>
        </is>
      </c>
      <c r="E152" s="196" t="inlineStr">
        <is>
          <t>EA</t>
        </is>
      </c>
      <c r="F152" s="98" t="n">
        <v>2</v>
      </c>
      <c r="G152" s="197" t="n">
        <v>220000</v>
      </c>
      <c r="H152" s="197" t="n"/>
      <c r="I152" s="197" t="n">
        <v>30000</v>
      </c>
      <c r="J152" s="197" t="n"/>
      <c r="K152" s="197" t="n"/>
      <c r="L152" s="197" t="n"/>
      <c r="M152" s="197" t="n"/>
      <c r="N152" s="197" t="n"/>
      <c r="O152" s="196" t="inlineStr"/>
      <c r="AC152" s="96" t="n">
        <v>1</v>
      </c>
    </row>
    <row r="153" ht="30" customHeight="1" s="159">
      <c r="A153" s="196" t="inlineStr">
        <is>
          <t>0103</t>
        </is>
      </c>
      <c r="B153" s="196" t="inlineStr">
        <is>
          <t>56940610070</t>
        </is>
      </c>
      <c r="C153" s="196" t="inlineStr">
        <is>
          <t>강관스리브(지수판제외,벽체)</t>
        </is>
      </c>
      <c r="D153" s="196" t="inlineStr">
        <is>
          <t>D65</t>
        </is>
      </c>
      <c r="E153" s="196" t="inlineStr">
        <is>
          <t>개소</t>
        </is>
      </c>
      <c r="F153" s="98" t="n">
        <v>2</v>
      </c>
      <c r="G153" s="197" t="n"/>
      <c r="H153" s="197" t="n"/>
      <c r="I153" s="197" t="n"/>
      <c r="J153" s="197" t="n"/>
      <c r="K153" s="197" t="n"/>
      <c r="L153" s="197" t="n"/>
      <c r="M153" s="197" t="n"/>
      <c r="N153" s="197" t="n"/>
      <c r="O153" s="196" t="inlineStr">
        <is>
          <t>56940610070</t>
        </is>
      </c>
      <c r="AC153" s="96" t="n">
        <v>1</v>
      </c>
    </row>
    <row r="154" ht="30" customHeight="1" s="159">
      <c r="A154" s="196" t="inlineStr">
        <is>
          <t>0103</t>
        </is>
      </c>
      <c r="B154" s="196" t="inlineStr">
        <is>
          <t>56940610110</t>
        </is>
      </c>
      <c r="C154" s="196" t="inlineStr">
        <is>
          <t>강관스리브(지수판제외,벽체)</t>
        </is>
      </c>
      <c r="D154" s="196" t="inlineStr">
        <is>
          <t>D150</t>
        </is>
      </c>
      <c r="E154" s="196" t="inlineStr">
        <is>
          <t>개소</t>
        </is>
      </c>
      <c r="F154" s="98" t="n">
        <v>3</v>
      </c>
      <c r="G154" s="197" t="n">
        <v>280000</v>
      </c>
      <c r="H154" s="197" t="n"/>
      <c r="I154" s="197" t="n">
        <v>45000</v>
      </c>
      <c r="J154" s="197" t="n"/>
      <c r="K154" s="197" t="n"/>
      <c r="L154" s="197" t="n"/>
      <c r="M154" s="197" t="n"/>
      <c r="N154" s="197" t="n"/>
      <c r="O154" s="196" t="inlineStr">
        <is>
          <t>56940610110</t>
        </is>
      </c>
      <c r="AC154" s="96" t="n">
        <v>1</v>
      </c>
    </row>
    <row r="155" ht="30" customHeight="1" s="159">
      <c r="A155" s="196" t="inlineStr">
        <is>
          <t>0103</t>
        </is>
      </c>
      <c r="B155" s="196" t="inlineStr">
        <is>
          <t>56940620060</t>
        </is>
      </c>
      <c r="C155" s="196" t="inlineStr">
        <is>
          <t>강관스리브(지수판포함,벽체)</t>
        </is>
      </c>
      <c r="D155" s="196" t="inlineStr">
        <is>
          <t>D50</t>
        </is>
      </c>
      <c r="E155" s="196" t="inlineStr">
        <is>
          <t>개소</t>
        </is>
      </c>
      <c r="F155" s="98" t="n">
        <v>2</v>
      </c>
      <c r="G155" s="197" t="n"/>
      <c r="H155" s="197" t="n"/>
      <c r="I155" s="197" t="n"/>
      <c r="J155" s="197" t="n"/>
      <c r="K155" s="197" t="n"/>
      <c r="L155" s="197" t="n"/>
      <c r="M155" s="197" t="n"/>
      <c r="N155" s="197" t="n"/>
      <c r="O155" s="196" t="inlineStr">
        <is>
          <t>56940620060</t>
        </is>
      </c>
      <c r="AC155" s="96" t="n">
        <v>1</v>
      </c>
    </row>
    <row r="156" ht="30" customHeight="1" s="159">
      <c r="A156" s="196" t="inlineStr">
        <is>
          <t>0103</t>
        </is>
      </c>
      <c r="B156" s="196" t="inlineStr">
        <is>
          <t>56940620090</t>
        </is>
      </c>
      <c r="C156" s="196" t="inlineStr">
        <is>
          <t>강관스리브(지수판포함,벽체)</t>
        </is>
      </c>
      <c r="D156" s="196" t="inlineStr">
        <is>
          <t>D100</t>
        </is>
      </c>
      <c r="E156" s="196" t="inlineStr">
        <is>
          <t>개소</t>
        </is>
      </c>
      <c r="F156" s="98" t="n">
        <v>1</v>
      </c>
      <c r="G156" s="197" t="n"/>
      <c r="H156" s="197" t="n"/>
      <c r="I156" s="197" t="n"/>
      <c r="J156" s="197" t="n"/>
      <c r="K156" s="197" t="n"/>
      <c r="L156" s="197" t="n"/>
      <c r="M156" s="197" t="n"/>
      <c r="N156" s="197" t="n"/>
      <c r="O156" s="196" t="inlineStr">
        <is>
          <t>56940620090</t>
        </is>
      </c>
      <c r="AC156" s="96" t="n">
        <v>1</v>
      </c>
    </row>
    <row r="157" ht="30" customHeight="1" s="159">
      <c r="A157" s="196" t="inlineStr">
        <is>
          <t>0103</t>
        </is>
      </c>
      <c r="B157" s="196" t="inlineStr">
        <is>
          <t>56940621870</t>
        </is>
      </c>
      <c r="C157" s="196" t="inlineStr">
        <is>
          <t>내화채움구조(강관용) 벽체</t>
        </is>
      </c>
      <c r="D157" s="196" t="inlineStr">
        <is>
          <t>D65</t>
        </is>
      </c>
      <c r="E157" s="196" t="inlineStr">
        <is>
          <t>개소</t>
        </is>
      </c>
      <c r="F157" s="98" t="n">
        <v>2</v>
      </c>
      <c r="G157" s="197" t="n"/>
      <c r="H157" s="197" t="n"/>
      <c r="I157" s="197" t="n"/>
      <c r="J157" s="197" t="n"/>
      <c r="K157" s="197" t="n"/>
      <c r="L157" s="197" t="n"/>
      <c r="M157" s="197" t="n"/>
      <c r="N157" s="197" t="n"/>
      <c r="O157" s="196" t="inlineStr">
        <is>
          <t>56940621870</t>
        </is>
      </c>
      <c r="AC157" s="96" t="n">
        <v>1</v>
      </c>
    </row>
    <row r="158" ht="30" customHeight="1" s="159">
      <c r="A158" s="196" t="inlineStr">
        <is>
          <t>0103</t>
        </is>
      </c>
      <c r="B158" s="196" t="inlineStr">
        <is>
          <t>56940621910</t>
        </is>
      </c>
      <c r="C158" s="196" t="inlineStr">
        <is>
          <t>내화채움구조(강관용) 벽체</t>
        </is>
      </c>
      <c r="D158" s="196" t="inlineStr">
        <is>
          <t>D150</t>
        </is>
      </c>
      <c r="E158" s="196" t="inlineStr">
        <is>
          <t>개소</t>
        </is>
      </c>
      <c r="F158" s="98" t="n">
        <v>1</v>
      </c>
      <c r="G158" s="197" t="n">
        <v>245000</v>
      </c>
      <c r="H158" s="197" t="n"/>
      <c r="I158" s="197" t="n">
        <v>40000</v>
      </c>
      <c r="J158" s="197" t="n"/>
      <c r="K158" s="197" t="n"/>
      <c r="L158" s="197" t="n"/>
      <c r="M158" s="197" t="n"/>
      <c r="N158" s="197" t="n"/>
      <c r="O158" s="196" t="inlineStr">
        <is>
          <t>56940621910</t>
        </is>
      </c>
      <c r="AC158" s="96" t="n">
        <v>1</v>
      </c>
    </row>
    <row r="159" ht="30" customHeight="1" s="159">
      <c r="A159" s="196" t="inlineStr">
        <is>
          <t>0103</t>
        </is>
      </c>
      <c r="B159" s="196" t="inlineStr">
        <is>
          <t>56940621710</t>
        </is>
      </c>
      <c r="C159" s="196" t="inlineStr">
        <is>
          <t>내화채움구조(강관용) 바닥</t>
        </is>
      </c>
      <c r="D159" s="196" t="inlineStr">
        <is>
          <t>D150</t>
        </is>
      </c>
      <c r="E159" s="196" t="inlineStr">
        <is>
          <t>개소</t>
        </is>
      </c>
      <c r="F159" s="98" t="n">
        <v>2</v>
      </c>
      <c r="G159" s="197" t="n"/>
      <c r="H159" s="197" t="n"/>
      <c r="I159" s="197" t="n"/>
      <c r="J159" s="197" t="n"/>
      <c r="K159" s="197" t="n"/>
      <c r="L159" s="197" t="n"/>
      <c r="M159" s="197" t="n"/>
      <c r="N159" s="197" t="n"/>
      <c r="O159" s="196" t="inlineStr">
        <is>
          <t>56940621710</t>
        </is>
      </c>
      <c r="AC159" s="96" t="n">
        <v>1</v>
      </c>
    </row>
    <row r="160" ht="30" customHeight="1" s="159">
      <c r="A160" s="196" t="inlineStr">
        <is>
          <t>0103</t>
        </is>
      </c>
      <c r="B160" s="196" t="inlineStr">
        <is>
          <t>56941990010</t>
        </is>
      </c>
      <c r="C160" s="196" t="inlineStr">
        <is>
          <t>기계터파기</t>
        </is>
      </c>
      <c r="D160" s="196" t="inlineStr"/>
      <c r="E160" s="196" t="inlineStr">
        <is>
          <t>M3</t>
        </is>
      </c>
      <c r="F160" s="98" t="n">
        <v>90</v>
      </c>
      <c r="G160" s="197" t="n"/>
      <c r="H160" s="197" t="n"/>
      <c r="I160" s="197" t="n"/>
      <c r="J160" s="197" t="n"/>
      <c r="K160" s="197" t="n"/>
      <c r="L160" s="197" t="n"/>
      <c r="M160" s="197" t="n"/>
      <c r="N160" s="197" t="n"/>
      <c r="O160" s="196" t="inlineStr">
        <is>
          <t>56941990010</t>
        </is>
      </c>
      <c r="AC160" s="96" t="n">
        <v>1</v>
      </c>
    </row>
    <row r="161" ht="30" customHeight="1" s="159">
      <c r="A161" s="196" t="inlineStr">
        <is>
          <t>0103</t>
        </is>
      </c>
      <c r="B161" s="196" t="inlineStr">
        <is>
          <t>56941990020</t>
        </is>
      </c>
      <c r="C161" s="196" t="inlineStr">
        <is>
          <t>기계되메우기</t>
        </is>
      </c>
      <c r="D161" s="196" t="inlineStr"/>
      <c r="E161" s="196" t="inlineStr">
        <is>
          <t>M3</t>
        </is>
      </c>
      <c r="F161" s="98" t="n">
        <v>75</v>
      </c>
      <c r="G161" s="197" t="n"/>
      <c r="H161" s="197" t="n"/>
      <c r="I161" s="197" t="n"/>
      <c r="J161" s="197" t="n"/>
      <c r="K161" s="197" t="n"/>
      <c r="L161" s="197" t="n"/>
      <c r="M161" s="197" t="n"/>
      <c r="N161" s="197" t="n"/>
      <c r="O161" s="196" t="inlineStr">
        <is>
          <t>56941990020</t>
        </is>
      </c>
      <c r="AC161" s="96" t="n">
        <v>1</v>
      </c>
    </row>
    <row r="162" ht="30" customHeight="1" s="159">
      <c r="A162" s="196" t="inlineStr">
        <is>
          <t>0103</t>
        </is>
      </c>
      <c r="B162" s="196" t="inlineStr">
        <is>
          <t>56941990030</t>
        </is>
      </c>
      <c r="C162" s="196" t="inlineStr">
        <is>
          <t>잔토처리</t>
        </is>
      </c>
      <c r="D162" s="196" t="inlineStr"/>
      <c r="E162" s="196" t="inlineStr">
        <is>
          <t>M3</t>
        </is>
      </c>
      <c r="F162" s="98" t="n">
        <v>15</v>
      </c>
      <c r="G162" s="197" t="n"/>
      <c r="H162" s="197" t="n"/>
      <c r="I162" s="197" t="n"/>
      <c r="J162" s="197" t="n"/>
      <c r="K162" s="197" t="n"/>
      <c r="L162" s="197" t="n"/>
      <c r="M162" s="197" t="n"/>
      <c r="N162" s="197" t="n"/>
      <c r="O162" s="196" t="inlineStr">
        <is>
          <t>56941990030</t>
        </is>
      </c>
      <c r="AC162" s="96" t="n">
        <v>1</v>
      </c>
    </row>
    <row r="163" ht="30" customHeight="1" s="159">
      <c r="A163" s="196" t="inlineStr">
        <is>
          <t>0103</t>
        </is>
      </c>
      <c r="B163" s="196" t="inlineStr">
        <is>
          <t>56941990040</t>
        </is>
      </c>
      <c r="C163" s="196" t="inlineStr">
        <is>
          <t>모래부설</t>
        </is>
      </c>
      <c r="D163" s="196" t="inlineStr"/>
      <c r="E163" s="196" t="inlineStr">
        <is>
          <t>M3</t>
        </is>
      </c>
      <c r="F163" s="98" t="n">
        <v>15</v>
      </c>
      <c r="G163" s="197" t="n"/>
      <c r="H163" s="197" t="n"/>
      <c r="I163" s="197" t="n"/>
      <c r="J163" s="197" t="n"/>
      <c r="K163" s="197" t="n"/>
      <c r="L163" s="197" t="n"/>
      <c r="M163" s="197" t="n"/>
      <c r="N163" s="197" t="n"/>
      <c r="O163" s="196" t="inlineStr">
        <is>
          <t>56941990040</t>
        </is>
      </c>
      <c r="AC163" s="96" t="n">
        <v>1</v>
      </c>
    </row>
    <row r="164" ht="30" customHeight="1" s="159">
      <c r="A164" s="196" t="inlineStr">
        <is>
          <t>0103</t>
        </is>
      </c>
      <c r="B164" s="196" t="inlineStr">
        <is>
          <t>56900017041</t>
        </is>
      </c>
      <c r="C164" s="196" t="inlineStr">
        <is>
          <t>노무비</t>
        </is>
      </c>
      <c r="D164" s="196" t="inlineStr">
        <is>
          <t>보통인부</t>
        </is>
      </c>
      <c r="E164" s="196" t="inlineStr">
        <is>
          <t>인</t>
        </is>
      </c>
      <c r="F164" s="98" t="n">
        <v>20</v>
      </c>
      <c r="G164" s="197" t="n">
        <v>450000</v>
      </c>
      <c r="H164" s="197" t="n"/>
      <c r="I164" s="197" t="n">
        <v>80000</v>
      </c>
      <c r="J164" s="197" t="n"/>
      <c r="K164" s="197" t="n"/>
      <c r="L164" s="197" t="n"/>
      <c r="M164" s="197" t="n"/>
      <c r="N164" s="197" t="n"/>
      <c r="O164" s="196" t="inlineStr"/>
      <c r="AC164" s="96" t="n">
        <v>1</v>
      </c>
    </row>
    <row r="165" ht="30" customHeight="1" s="159">
      <c r="A165" s="196" t="inlineStr">
        <is>
          <t>0103</t>
        </is>
      </c>
      <c r="B165" s="196" t="inlineStr">
        <is>
          <t>56900017030</t>
        </is>
      </c>
      <c r="C165" s="196" t="inlineStr">
        <is>
          <t>노무비</t>
        </is>
      </c>
      <c r="D165" s="196" t="inlineStr">
        <is>
          <t>배관공</t>
        </is>
      </c>
      <c r="E165" s="196" t="inlineStr">
        <is>
          <t>인</t>
        </is>
      </c>
      <c r="F165" s="98" t="n">
        <v>52</v>
      </c>
      <c r="G165" s="197" t="n">
        <v>1200000</v>
      </c>
      <c r="H165" s="197" t="n"/>
      <c r="I165" s="197" t="n">
        <v>80000</v>
      </c>
      <c r="J165" s="197" t="n"/>
      <c r="K165" s="197" t="n"/>
      <c r="L165" s="197" t="n"/>
      <c r="M165" s="197" t="n"/>
      <c r="N165" s="197" t="n"/>
      <c r="O165" s="196" t="inlineStr"/>
      <c r="AC165" s="96" t="n">
        <v>1</v>
      </c>
    </row>
    <row r="166" ht="30" customHeight="1" s="159">
      <c r="A166" s="196" t="inlineStr">
        <is>
          <t>0103</t>
        </is>
      </c>
      <c r="B166" s="196" t="inlineStr">
        <is>
          <t>PPS00000003</t>
        </is>
      </c>
      <c r="C166" s="196" t="inlineStr">
        <is>
          <t>공구손료</t>
        </is>
      </c>
      <c r="D166" s="196" t="inlineStr">
        <is>
          <t>인력품의 2%</t>
        </is>
      </c>
      <c r="E166" s="196" t="inlineStr">
        <is>
          <t>식</t>
        </is>
      </c>
      <c r="F166" s="98" t="n">
        <v>1</v>
      </c>
      <c r="G166" s="197" t="n">
        <v>0</v>
      </c>
      <c r="H166" s="197" t="n"/>
      <c r="I166" s="197" t="n">
        <v>0</v>
      </c>
      <c r="J166" s="197" t="n"/>
      <c r="K166" s="197" t="n"/>
      <c r="L166" s="197" t="n"/>
      <c r="M166" s="197" t="n"/>
      <c r="N166" s="197" t="n"/>
      <c r="O166" s="196" t="inlineStr"/>
      <c r="AC166" s="96" t="n">
        <v>1</v>
      </c>
    </row>
    <row r="167" ht="30" customHeight="1" s="159">
      <c r="A167" s="197" t="n"/>
      <c r="B167" s="197" t="n"/>
      <c r="C167" s="197" t="n"/>
      <c r="D167" s="197" t="n"/>
      <c r="E167" s="197" t="n"/>
      <c r="F167" s="98" t="n"/>
      <c r="G167" s="197" t="n"/>
      <c r="H167" s="197" t="n"/>
      <c r="I167" s="197" t="n"/>
      <c r="J167" s="197" t="n"/>
      <c r="K167" s="197" t="n"/>
      <c r="L167" s="197" t="n"/>
      <c r="M167" s="197" t="n"/>
      <c r="N167" s="197" t="n"/>
      <c r="O167" s="197" t="n"/>
    </row>
    <row r="168" ht="30" customHeight="1" s="159">
      <c r="A168" s="197" t="n"/>
      <c r="B168" s="197" t="n"/>
      <c r="C168" s="197" t="n"/>
      <c r="D168" s="197" t="n"/>
      <c r="E168" s="197" t="n"/>
      <c r="F168" s="98" t="n"/>
      <c r="G168" s="197" t="n"/>
      <c r="H168" s="197" t="n"/>
      <c r="I168" s="197" t="n"/>
      <c r="J168" s="197" t="n"/>
      <c r="K168" s="197" t="n"/>
      <c r="L168" s="197" t="n"/>
      <c r="M168" s="197" t="n"/>
      <c r="N168" s="197" t="n"/>
      <c r="O168" s="197" t="n"/>
    </row>
    <row r="169" ht="30" customHeight="1" s="159">
      <c r="A169" s="197" t="n"/>
      <c r="B169" s="197" t="n"/>
      <c r="C169" s="197" t="n"/>
      <c r="D169" s="197" t="n"/>
      <c r="E169" s="197" t="n"/>
      <c r="F169" s="98" t="n"/>
      <c r="G169" s="197" t="n"/>
      <c r="H169" s="197" t="n"/>
      <c r="I169" s="197" t="n"/>
      <c r="J169" s="197" t="n"/>
      <c r="K169" s="197" t="n"/>
      <c r="L169" s="197" t="n"/>
      <c r="M169" s="197" t="n"/>
      <c r="N169" s="197" t="n"/>
      <c r="O169" s="197" t="n"/>
    </row>
    <row r="170" ht="30" customHeight="1" s="159">
      <c r="A170" s="197" t="n"/>
      <c r="B170" s="197" t="n"/>
      <c r="C170" s="197" t="n"/>
      <c r="D170" s="197" t="n"/>
      <c r="E170" s="197" t="n"/>
      <c r="F170" s="98" t="n"/>
      <c r="G170" s="197" t="n"/>
      <c r="H170" s="197" t="n"/>
      <c r="I170" s="197" t="n"/>
      <c r="J170" s="197" t="n"/>
      <c r="K170" s="197" t="n"/>
      <c r="L170" s="197" t="n"/>
      <c r="M170" s="197" t="n"/>
      <c r="N170" s="197" t="n"/>
      <c r="O170" s="197" t="n"/>
    </row>
    <row r="171" ht="30" customHeight="1" s="159">
      <c r="A171" s="197" t="n"/>
      <c r="B171" s="197" t="n"/>
      <c r="C171" s="197" t="n"/>
      <c r="D171" s="197" t="n"/>
      <c r="E171" s="197" t="n"/>
      <c r="F171" s="98" t="n"/>
      <c r="G171" s="197" t="n"/>
      <c r="H171" s="197" t="n"/>
      <c r="I171" s="197" t="n"/>
      <c r="J171" s="197" t="n"/>
      <c r="K171" s="197" t="n"/>
      <c r="L171" s="197" t="n"/>
      <c r="M171" s="197" t="n"/>
      <c r="N171" s="197" t="n"/>
      <c r="O171" s="197" t="n"/>
    </row>
    <row r="172" ht="30" customHeight="1" s="159">
      <c r="A172" s="197" t="n"/>
      <c r="B172" s="197" t="n"/>
      <c r="C172" s="197" t="n"/>
      <c r="D172" s="197" t="n"/>
      <c r="E172" s="197" t="n"/>
      <c r="F172" s="98" t="n"/>
      <c r="G172" s="197" t="n"/>
      <c r="H172" s="197" t="n"/>
      <c r="I172" s="197" t="n"/>
      <c r="J172" s="197" t="n"/>
      <c r="K172" s="197" t="n"/>
      <c r="L172" s="197" t="n"/>
      <c r="M172" s="197" t="n"/>
      <c r="N172" s="197" t="n"/>
      <c r="O172" s="197" t="n"/>
    </row>
    <row r="173" ht="30" customHeight="1" s="159">
      <c r="A173" s="197" t="n"/>
      <c r="B173" s="197" t="n"/>
      <c r="C173" s="197" t="n"/>
      <c r="D173" s="197" t="n"/>
      <c r="E173" s="197" t="n"/>
      <c r="F173" s="98" t="n"/>
      <c r="G173" s="197" t="n"/>
      <c r="H173" s="197" t="n"/>
      <c r="I173" s="197" t="n"/>
      <c r="J173" s="197" t="n"/>
      <c r="K173" s="197" t="n"/>
      <c r="L173" s="197" t="n"/>
      <c r="M173" s="197" t="n"/>
      <c r="N173" s="197" t="n"/>
      <c r="O173" s="197" t="n"/>
    </row>
    <row r="174" ht="30" customHeight="1" s="159">
      <c r="A174" s="197" t="n"/>
      <c r="B174" s="197" t="n"/>
      <c r="C174" s="197" t="n"/>
      <c r="D174" s="197" t="n"/>
      <c r="E174" s="197" t="n"/>
      <c r="F174" s="98" t="n"/>
      <c r="G174" s="197" t="n"/>
      <c r="H174" s="197" t="n"/>
      <c r="I174" s="197" t="n"/>
      <c r="J174" s="197" t="n"/>
      <c r="K174" s="197" t="n"/>
      <c r="L174" s="197" t="n"/>
      <c r="M174" s="197" t="n"/>
      <c r="N174" s="197" t="n"/>
      <c r="O174" s="197" t="n"/>
    </row>
    <row r="175" ht="30" customHeight="1" s="159">
      <c r="A175" s="197" t="n"/>
      <c r="B175" s="197" t="n"/>
      <c r="C175" s="197" t="n"/>
      <c r="D175" s="197" t="n"/>
      <c r="E175" s="197" t="n"/>
      <c r="F175" s="98" t="n"/>
      <c r="G175" s="197" t="n"/>
      <c r="H175" s="197" t="n"/>
      <c r="I175" s="197" t="n"/>
      <c r="J175" s="197" t="n"/>
      <c r="K175" s="197" t="n"/>
      <c r="L175" s="197" t="n"/>
      <c r="M175" s="197" t="n"/>
      <c r="N175" s="197" t="n"/>
      <c r="O175" s="197" t="n"/>
    </row>
    <row r="176" ht="30" customHeight="1" s="159">
      <c r="A176" s="197" t="n"/>
      <c r="B176" s="197" t="n"/>
      <c r="C176" s="197" t="n"/>
      <c r="D176" s="197" t="n"/>
      <c r="E176" s="197" t="n"/>
      <c r="F176" s="98" t="n"/>
      <c r="G176" s="197" t="n"/>
      <c r="H176" s="197" t="n"/>
      <c r="I176" s="197" t="n"/>
      <c r="J176" s="197" t="n"/>
      <c r="K176" s="197" t="n"/>
      <c r="L176" s="197" t="n"/>
      <c r="M176" s="197" t="n"/>
      <c r="N176" s="197" t="n"/>
      <c r="O176" s="197" t="n"/>
    </row>
    <row r="177" ht="30" customHeight="1" s="159">
      <c r="A177" s="197" t="n"/>
      <c r="B177" s="197" t="n"/>
      <c r="C177" s="197" t="n"/>
      <c r="D177" s="197" t="n"/>
      <c r="E177" s="197" t="n"/>
      <c r="F177" s="98" t="n"/>
      <c r="G177" s="197" t="n"/>
      <c r="H177" s="197" t="n"/>
      <c r="I177" s="197" t="n"/>
      <c r="J177" s="197" t="n"/>
      <c r="K177" s="197" t="n"/>
      <c r="L177" s="197" t="n"/>
      <c r="M177" s="197" t="n"/>
      <c r="N177" s="197" t="n"/>
      <c r="O177" s="197" t="n"/>
    </row>
    <row r="178" ht="30" customHeight="1" s="159">
      <c r="A178" s="197" t="n"/>
      <c r="B178" s="197" t="n"/>
      <c r="C178" s="197" t="n"/>
      <c r="D178" s="197" t="n"/>
      <c r="E178" s="197" t="n"/>
      <c r="F178" s="98" t="n"/>
      <c r="G178" s="197" t="n"/>
      <c r="H178" s="197" t="n"/>
      <c r="I178" s="197" t="n"/>
      <c r="J178" s="197" t="n"/>
      <c r="K178" s="197" t="n"/>
      <c r="L178" s="197" t="n"/>
      <c r="M178" s="197" t="n"/>
      <c r="N178" s="197" t="n"/>
      <c r="O178" s="197" t="n"/>
    </row>
    <row r="179" ht="30" customHeight="1" s="159">
      <c r="A179" s="197" t="n"/>
      <c r="B179" s="197" t="n"/>
      <c r="C179" s="197" t="n"/>
      <c r="D179" s="197" t="n"/>
      <c r="E179" s="197" t="n"/>
      <c r="F179" s="98" t="n"/>
      <c r="G179" s="197" t="n"/>
      <c r="H179" s="197" t="n"/>
      <c r="I179" s="197" t="n"/>
      <c r="J179" s="197" t="n"/>
      <c r="K179" s="197" t="n"/>
      <c r="L179" s="197" t="n"/>
      <c r="M179" s="197" t="n"/>
      <c r="N179" s="197" t="n"/>
      <c r="O179" s="197" t="n"/>
    </row>
    <row r="180" ht="30" customHeight="1" s="159">
      <c r="A180" s="197" t="n"/>
      <c r="B180" s="197" t="n"/>
      <c r="C180" s="197" t="n"/>
      <c r="D180" s="197" t="n"/>
      <c r="E180" s="197" t="n"/>
      <c r="F180" s="98" t="n"/>
      <c r="G180" s="197" t="n"/>
      <c r="H180" s="197" t="n"/>
      <c r="I180" s="197" t="n"/>
      <c r="J180" s="197" t="n"/>
      <c r="K180" s="197" t="n"/>
      <c r="L180" s="197" t="n"/>
      <c r="M180" s="197" t="n"/>
      <c r="N180" s="197" t="n"/>
      <c r="O180" s="197" t="n"/>
    </row>
    <row r="181" ht="30" customHeight="1" s="159">
      <c r="A181" s="197" t="n"/>
      <c r="B181" s="197" t="n"/>
      <c r="C181" s="197" t="n"/>
      <c r="D181" s="197" t="n"/>
      <c r="E181" s="197" t="n"/>
      <c r="F181" s="98" t="n"/>
      <c r="G181" s="197" t="n"/>
      <c r="H181" s="197" t="n"/>
      <c r="I181" s="197" t="n"/>
      <c r="J181" s="197" t="n"/>
      <c r="K181" s="197" t="n"/>
      <c r="L181" s="197" t="n"/>
      <c r="M181" s="197" t="n"/>
      <c r="N181" s="197" t="n"/>
      <c r="O181" s="197" t="n"/>
    </row>
    <row r="182" ht="30" customHeight="1" s="159">
      <c r="A182" s="197" t="n"/>
      <c r="B182" s="197" t="n"/>
      <c r="C182" s="197" t="n"/>
      <c r="D182" s="197" t="n"/>
      <c r="E182" s="197" t="n"/>
      <c r="F182" s="98" t="n"/>
      <c r="G182" s="197" t="n"/>
      <c r="H182" s="197" t="n"/>
      <c r="I182" s="197" t="n"/>
      <c r="J182" s="197" t="n"/>
      <c r="K182" s="197" t="n"/>
      <c r="L182" s="197" t="n"/>
      <c r="M182" s="197" t="n"/>
      <c r="N182" s="197" t="n"/>
      <c r="O182" s="197" t="n"/>
    </row>
    <row r="183" ht="30" customHeight="1" s="159">
      <c r="A183" s="197" t="n"/>
      <c r="B183" s="197" t="n"/>
      <c r="C183" s="197" t="n"/>
      <c r="D183" s="197" t="n"/>
      <c r="E183" s="197" t="n"/>
      <c r="F183" s="98" t="n"/>
      <c r="G183" s="197" t="n"/>
      <c r="H183" s="197" t="n"/>
      <c r="I183" s="197" t="n"/>
      <c r="J183" s="197" t="n"/>
      <c r="K183" s="197" t="n"/>
      <c r="L183" s="197" t="n"/>
      <c r="M183" s="197" t="n"/>
      <c r="N183" s="197" t="n"/>
      <c r="O183" s="197" t="n"/>
    </row>
    <row r="184" ht="30" customHeight="1" s="159">
      <c r="A184" s="197" t="n"/>
      <c r="B184" s="197" t="n"/>
      <c r="C184" s="197" t="n"/>
      <c r="D184" s="197" t="n"/>
      <c r="E184" s="197" t="n"/>
      <c r="F184" s="98" t="n"/>
      <c r="G184" s="197" t="n"/>
      <c r="H184" s="197" t="n"/>
      <c r="I184" s="197" t="n"/>
      <c r="J184" s="197" t="n"/>
      <c r="K184" s="197" t="n"/>
      <c r="L184" s="197" t="n"/>
      <c r="M184" s="197" t="n"/>
      <c r="N184" s="197" t="n"/>
      <c r="O184" s="197" t="n"/>
    </row>
    <row r="185" ht="30" customHeight="1" s="159">
      <c r="A185" s="197" t="n"/>
      <c r="B185" s="197" t="n"/>
      <c r="C185" s="197" t="inlineStr">
        <is>
          <t>[ 합           계 ]</t>
        </is>
      </c>
      <c r="D185" s="197" t="n"/>
      <c r="E185" s="197" t="n"/>
      <c r="F185" s="98" t="n"/>
      <c r="G185" s="197" t="n"/>
      <c r="H185" s="197" t="n"/>
      <c r="I185" s="197" t="n"/>
      <c r="J185" s="197" t="n"/>
      <c r="K185" s="197" t="n"/>
      <c r="L185" s="197" t="n"/>
      <c r="M185" s="197" t="n"/>
      <c r="N185" s="197" t="n"/>
      <c r="O185" s="197" t="n"/>
    </row>
    <row r="186" ht="30" customHeight="1" s="159">
      <c r="A186" s="197" t="n"/>
      <c r="B186" s="197" t="n"/>
      <c r="C186" s="200" t="inlineStr">
        <is>
          <t>0104  스프링클러소화배관공사</t>
        </is>
      </c>
      <c r="D186" s="200" t="n"/>
      <c r="E186" s="200" t="n"/>
      <c r="F186" s="104" t="n"/>
      <c r="G186" s="200" t="n"/>
      <c r="H186" s="200" t="n"/>
      <c r="I186" s="200" t="n"/>
      <c r="J186" s="200" t="n"/>
      <c r="K186" s="200" t="n"/>
      <c r="L186" s="200" t="n"/>
      <c r="M186" s="200" t="n"/>
      <c r="N186" s="200" t="n"/>
      <c r="O186" s="200" t="n"/>
    </row>
    <row r="187" ht="30" customHeight="1" s="159">
      <c r="A187" s="196" t="inlineStr">
        <is>
          <t>0104</t>
        </is>
      </c>
      <c r="B187" s="196" t="inlineStr">
        <is>
          <t>47100487003</t>
        </is>
      </c>
      <c r="C187" s="196" t="inlineStr">
        <is>
          <t>배관용 탄소강관</t>
        </is>
      </c>
      <c r="D187" s="196" t="inlineStr">
        <is>
          <t>백관 (SPP), D25, 반제품</t>
        </is>
      </c>
      <c r="E187" s="196" t="inlineStr">
        <is>
          <t>M</t>
        </is>
      </c>
      <c r="F187" s="98" t="n">
        <v>705</v>
      </c>
      <c r="G187" s="197" t="n">
        <v>5500</v>
      </c>
      <c r="H187" s="197" t="n"/>
      <c r="I187" s="197" t="n">
        <v>2800</v>
      </c>
      <c r="J187" s="197" t="n"/>
      <c r="K187" s="197" t="n"/>
      <c r="L187" s="197" t="n"/>
      <c r="M187" s="197" t="n"/>
      <c r="N187" s="197" t="n"/>
      <c r="O187" s="196" t="inlineStr"/>
      <c r="AC187" s="96" t="n">
        <v>1</v>
      </c>
    </row>
    <row r="188" ht="30" customHeight="1" s="159">
      <c r="A188" s="196" t="inlineStr">
        <is>
          <t>0104</t>
        </is>
      </c>
      <c r="B188" s="196" t="inlineStr">
        <is>
          <t>47100487004</t>
        </is>
      </c>
      <c r="C188" s="196" t="inlineStr">
        <is>
          <t>배관용 탄소강관</t>
        </is>
      </c>
      <c r="D188" s="196" t="inlineStr">
        <is>
          <t>백관 (SPP), D32, 반제품</t>
        </is>
      </c>
      <c r="E188" s="196" t="inlineStr">
        <is>
          <t>M</t>
        </is>
      </c>
      <c r="F188" s="98" t="n">
        <v>95</v>
      </c>
      <c r="G188" s="197" t="n"/>
      <c r="H188" s="197" t="n"/>
      <c r="I188" s="197" t="n"/>
      <c r="J188" s="197" t="n"/>
      <c r="K188" s="197" t="n"/>
      <c r="L188" s="197" t="n"/>
      <c r="M188" s="197" t="n"/>
      <c r="N188" s="197" t="n"/>
      <c r="O188" s="196" t="inlineStr"/>
      <c r="AC188" s="96" t="n">
        <v>1</v>
      </c>
    </row>
    <row r="189" ht="30" customHeight="1" s="159">
      <c r="A189" s="196" t="inlineStr">
        <is>
          <t>0104</t>
        </is>
      </c>
      <c r="B189" s="196" t="inlineStr">
        <is>
          <t>47100487005</t>
        </is>
      </c>
      <c r="C189" s="196" t="inlineStr">
        <is>
          <t>배관용 탄소강관</t>
        </is>
      </c>
      <c r="D189" s="196" t="inlineStr">
        <is>
          <t>백관 (SPP), D40, 반제품</t>
        </is>
      </c>
      <c r="E189" s="196" t="inlineStr">
        <is>
          <t>M</t>
        </is>
      </c>
      <c r="F189" s="98" t="n">
        <v>50</v>
      </c>
      <c r="G189" s="197" t="n"/>
      <c r="H189" s="197" t="n"/>
      <c r="I189" s="197" t="n"/>
      <c r="J189" s="197" t="n"/>
      <c r="K189" s="197" t="n"/>
      <c r="L189" s="197" t="n"/>
      <c r="M189" s="197" t="n"/>
      <c r="N189" s="197" t="n"/>
      <c r="O189" s="196" t="inlineStr"/>
      <c r="AC189" s="96" t="n">
        <v>1</v>
      </c>
    </row>
    <row r="190" ht="30" customHeight="1" s="159">
      <c r="A190" s="196" t="inlineStr">
        <is>
          <t>0104</t>
        </is>
      </c>
      <c r="B190" s="196" t="inlineStr">
        <is>
          <t>47100487006</t>
        </is>
      </c>
      <c r="C190" s="196" t="inlineStr">
        <is>
          <t>배관용 탄소강관</t>
        </is>
      </c>
      <c r="D190" s="196" t="inlineStr">
        <is>
          <t>백관 (SPP), D50, 반제품</t>
        </is>
      </c>
      <c r="E190" s="196" t="inlineStr">
        <is>
          <t>M</t>
        </is>
      </c>
      <c r="F190" s="98" t="n">
        <v>19</v>
      </c>
      <c r="G190" s="197" t="n">
        <v>12000</v>
      </c>
      <c r="H190" s="197" t="n"/>
      <c r="I190" s="197" t="n">
        <v>4500</v>
      </c>
      <c r="J190" s="197" t="n"/>
      <c r="K190" s="197" t="n"/>
      <c r="L190" s="197" t="n"/>
      <c r="M190" s="197" t="n"/>
      <c r="N190" s="197" t="n"/>
      <c r="O190" s="196" t="inlineStr"/>
      <c r="AC190" s="96" t="n">
        <v>1</v>
      </c>
    </row>
    <row r="191" ht="30" customHeight="1" s="159">
      <c r="A191" s="196" t="inlineStr">
        <is>
          <t>0104</t>
        </is>
      </c>
      <c r="B191" s="196" t="inlineStr">
        <is>
          <t>47100487047</t>
        </is>
      </c>
      <c r="C191" s="196" t="inlineStr">
        <is>
          <t>배관용 탄소강관 (무용접)</t>
        </is>
      </c>
      <c r="D191" s="196" t="inlineStr">
        <is>
          <t>백관 (SPP), D65, 반제품</t>
        </is>
      </c>
      <c r="E191" s="196" t="inlineStr">
        <is>
          <t>M</t>
        </is>
      </c>
      <c r="F191" s="98" t="n">
        <v>36</v>
      </c>
      <c r="G191" s="197" t="n"/>
      <c r="H191" s="197" t="n"/>
      <c r="I191" s="197" t="n"/>
      <c r="J191" s="197" t="n"/>
      <c r="K191" s="197" t="n"/>
      <c r="L191" s="197" t="n"/>
      <c r="M191" s="197" t="n"/>
      <c r="N191" s="197" t="n"/>
      <c r="O191" s="196" t="inlineStr"/>
      <c r="AC191" s="96" t="n">
        <v>1</v>
      </c>
    </row>
    <row r="192" ht="30" customHeight="1" s="159">
      <c r="A192" s="196" t="inlineStr">
        <is>
          <t>0104</t>
        </is>
      </c>
      <c r="B192" s="196" t="inlineStr">
        <is>
          <t>47100487048</t>
        </is>
      </c>
      <c r="C192" s="196" t="inlineStr">
        <is>
          <t>배관용 탄소강관 (무용접)</t>
        </is>
      </c>
      <c r="D192" s="196" t="inlineStr">
        <is>
          <t>백관 (SPP), D80, 반제품</t>
        </is>
      </c>
      <c r="E192" s="196" t="inlineStr">
        <is>
          <t>M</t>
        </is>
      </c>
      <c r="F192" s="98" t="n">
        <v>285</v>
      </c>
      <c r="G192" s="197" t="n"/>
      <c r="H192" s="197" t="n"/>
      <c r="I192" s="197" t="n"/>
      <c r="J192" s="197" t="n"/>
      <c r="K192" s="197" t="n"/>
      <c r="L192" s="197" t="n"/>
      <c r="M192" s="197" t="n"/>
      <c r="N192" s="197" t="n"/>
      <c r="O192" s="196" t="inlineStr"/>
      <c r="AC192" s="96" t="n">
        <v>1</v>
      </c>
    </row>
    <row r="193" ht="30" customHeight="1" s="159">
      <c r="A193" s="196" t="inlineStr">
        <is>
          <t>0104</t>
        </is>
      </c>
      <c r="B193" s="196" t="inlineStr">
        <is>
          <t>47100487049</t>
        </is>
      </c>
      <c r="C193" s="196" t="inlineStr">
        <is>
          <t>배관용 탄소강관 (무용접)</t>
        </is>
      </c>
      <c r="D193" s="196" t="inlineStr">
        <is>
          <t>백관 (SPP), D100, 반제품</t>
        </is>
      </c>
      <c r="E193" s="196" t="inlineStr">
        <is>
          <t>M</t>
        </is>
      </c>
      <c r="F193" s="98" t="n">
        <v>36</v>
      </c>
      <c r="G193" s="197" t="n">
        <v>28000</v>
      </c>
      <c r="H193" s="197" t="n"/>
      <c r="I193" s="197" t="n">
        <v>8000</v>
      </c>
      <c r="J193" s="197" t="n"/>
      <c r="K193" s="197" t="n"/>
      <c r="L193" s="197" t="n"/>
      <c r="M193" s="197" t="n"/>
      <c r="N193" s="197" t="n"/>
      <c r="O193" s="196" t="inlineStr"/>
      <c r="AC193" s="96" t="n">
        <v>1</v>
      </c>
    </row>
    <row r="194" ht="30" customHeight="1" s="159">
      <c r="A194" s="196" t="inlineStr">
        <is>
          <t>0104</t>
        </is>
      </c>
      <c r="B194" s="196" t="inlineStr">
        <is>
          <t>47100487051</t>
        </is>
      </c>
      <c r="C194" s="196" t="inlineStr">
        <is>
          <t>배관용 탄소강관 (무용접)</t>
        </is>
      </c>
      <c r="D194" s="196" t="inlineStr">
        <is>
          <t>백관 (SPP), D150, 반제품</t>
        </is>
      </c>
      <c r="E194" s="196" t="inlineStr">
        <is>
          <t>M</t>
        </is>
      </c>
      <c r="F194" s="98" t="n">
        <v>15</v>
      </c>
      <c r="G194" s="197" t="n">
        <v>42000</v>
      </c>
      <c r="H194" s="197" t="n"/>
      <c r="I194" s="197" t="n">
        <v>11000</v>
      </c>
      <c r="J194" s="197" t="n"/>
      <c r="K194" s="197" t="n"/>
      <c r="L194" s="197" t="n"/>
      <c r="M194" s="197" t="n"/>
      <c r="N194" s="197" t="n"/>
      <c r="O194" s="196" t="inlineStr"/>
      <c r="AC194" s="96" t="n">
        <v>1</v>
      </c>
    </row>
    <row r="195" ht="30" customHeight="1" s="159">
      <c r="A195" s="196" t="inlineStr">
        <is>
          <t>0104</t>
        </is>
      </c>
      <c r="B195" s="196" t="inlineStr">
        <is>
          <t>PPS00000001</t>
        </is>
      </c>
      <c r="C195" s="196" t="inlineStr">
        <is>
          <t>잡재료비</t>
        </is>
      </c>
      <c r="D195" s="196" t="inlineStr">
        <is>
          <t>주재료비의 3%</t>
        </is>
      </c>
      <c r="E195" s="196" t="inlineStr">
        <is>
          <t>식</t>
        </is>
      </c>
      <c r="F195" s="98" t="n">
        <v>1</v>
      </c>
      <c r="G195" s="197" t="n">
        <v>0</v>
      </c>
      <c r="H195" s="197" t="n"/>
      <c r="I195" s="197" t="n">
        <v>0</v>
      </c>
      <c r="J195" s="197" t="n"/>
      <c r="K195" s="197" t="n"/>
      <c r="L195" s="197" t="n"/>
      <c r="M195" s="197" t="n"/>
      <c r="N195" s="197" t="n"/>
      <c r="O195" s="196" t="inlineStr"/>
      <c r="AC195" s="96" t="n">
        <v>1</v>
      </c>
    </row>
    <row r="196" ht="30" customHeight="1" s="159">
      <c r="A196" s="196" t="inlineStr">
        <is>
          <t>0104</t>
        </is>
      </c>
      <c r="B196" s="196" t="inlineStr">
        <is>
          <t>56940850398</t>
        </is>
      </c>
      <c r="C196" s="196" t="inlineStr">
        <is>
          <t>관보온(고무발포,강관용)</t>
        </is>
      </c>
      <c r="D196" s="196" t="inlineStr">
        <is>
          <t>25TxD80</t>
        </is>
      </c>
      <c r="E196" s="196" t="inlineStr">
        <is>
          <t>M</t>
        </is>
      </c>
      <c r="F196" s="98" t="n">
        <v>3</v>
      </c>
      <c r="G196" s="197" t="n">
        <v>11000</v>
      </c>
      <c r="H196" s="197" t="n"/>
      <c r="I196" s="197" t="n">
        <v>3500</v>
      </c>
      <c r="J196" s="197" t="n"/>
      <c r="K196" s="197" t="n"/>
      <c r="L196" s="197" t="n"/>
      <c r="M196" s="197" t="n"/>
      <c r="N196" s="197" t="n"/>
      <c r="O196" s="201" t="inlineStr">
        <is>
          <t>관급자재</t>
        </is>
      </c>
      <c r="AC196" s="96" t="n">
        <v>1</v>
      </c>
    </row>
    <row r="197" ht="30" customHeight="1" s="159">
      <c r="A197" s="196" t="inlineStr">
        <is>
          <t>0104</t>
        </is>
      </c>
      <c r="B197" s="196" t="inlineStr">
        <is>
          <t>56940850461</t>
        </is>
      </c>
      <c r="C197" s="196" t="inlineStr">
        <is>
          <t>관보온(고무발포,강관용)</t>
        </is>
      </c>
      <c r="D197" s="196" t="inlineStr">
        <is>
          <t>40TxD150</t>
        </is>
      </c>
      <c r="E197" s="196" t="inlineStr">
        <is>
          <t>M</t>
        </is>
      </c>
      <c r="F197" s="98" t="n">
        <v>2</v>
      </c>
      <c r="G197" s="197" t="n">
        <v>22000</v>
      </c>
      <c r="H197" s="197" t="n"/>
      <c r="I197" s="197" t="n">
        <v>5500</v>
      </c>
      <c r="J197" s="197" t="n"/>
      <c r="K197" s="197" t="n"/>
      <c r="L197" s="197" t="n"/>
      <c r="M197" s="197" t="n"/>
      <c r="N197" s="197" t="n"/>
      <c r="O197" s="201" t="inlineStr">
        <is>
          <t>관급자재</t>
        </is>
      </c>
      <c r="AC197" s="96" t="n">
        <v>1</v>
      </c>
    </row>
    <row r="198" ht="30" customHeight="1" s="159">
      <c r="A198" s="196" t="inlineStr">
        <is>
          <t>0104</t>
        </is>
      </c>
      <c r="B198" s="196" t="inlineStr">
        <is>
          <t>47304017003</t>
        </is>
      </c>
      <c r="C198" s="196" t="inlineStr">
        <is>
          <t>나사식 강관제 관이음쇠</t>
        </is>
      </c>
      <c r="D198" s="196" t="inlineStr">
        <is>
          <t>백엘보 (나사) D25</t>
        </is>
      </c>
      <c r="E198" s="196" t="inlineStr">
        <is>
          <t>EA</t>
        </is>
      </c>
      <c r="F198" s="98" t="n">
        <v>36</v>
      </c>
      <c r="G198" s="197" t="n">
        <v>12000</v>
      </c>
      <c r="H198" s="197" t="n"/>
      <c r="I198" s="197" t="n">
        <v>5000</v>
      </c>
      <c r="J198" s="197" t="n"/>
      <c r="K198" s="197" t="n"/>
      <c r="L198" s="197" t="n"/>
      <c r="M198" s="197" t="n"/>
      <c r="N198" s="197" t="n"/>
      <c r="O198" s="196" t="inlineStr"/>
      <c r="AC198" s="96" t="n">
        <v>1</v>
      </c>
    </row>
    <row r="199" ht="30" customHeight="1" s="159">
      <c r="A199" s="196" t="inlineStr">
        <is>
          <t>0104</t>
        </is>
      </c>
      <c r="B199" s="196" t="inlineStr">
        <is>
          <t>47304017004</t>
        </is>
      </c>
      <c r="C199" s="196" t="inlineStr">
        <is>
          <t>나사식 강관제 관이음쇠</t>
        </is>
      </c>
      <c r="D199" s="196" t="inlineStr">
        <is>
          <t>백엘보 (나사) D32</t>
        </is>
      </c>
      <c r="E199" s="196" t="inlineStr">
        <is>
          <t>EA</t>
        </is>
      </c>
      <c r="F199" s="98" t="n">
        <v>2</v>
      </c>
      <c r="G199" s="197" t="n"/>
      <c r="H199" s="197" t="n"/>
      <c r="I199" s="197" t="n"/>
      <c r="J199" s="197" t="n"/>
      <c r="K199" s="197" t="n"/>
      <c r="L199" s="197" t="n"/>
      <c r="M199" s="197" t="n"/>
      <c r="N199" s="197" t="n"/>
      <c r="O199" s="196" t="inlineStr"/>
      <c r="AC199" s="96" t="n">
        <v>1</v>
      </c>
    </row>
    <row r="200" ht="30" customHeight="1" s="159">
      <c r="A200" s="196" t="inlineStr">
        <is>
          <t>0104</t>
        </is>
      </c>
      <c r="B200" s="196" t="inlineStr">
        <is>
          <t>47304017005</t>
        </is>
      </c>
      <c r="C200" s="196" t="inlineStr">
        <is>
          <t>나사식 강관제 관이음쇠</t>
        </is>
      </c>
      <c r="D200" s="196" t="inlineStr">
        <is>
          <t>백엘보 (나사) D40</t>
        </is>
      </c>
      <c r="E200" s="196" t="inlineStr">
        <is>
          <t>EA</t>
        </is>
      </c>
      <c r="F200" s="98" t="n">
        <v>2</v>
      </c>
      <c r="G200" s="197" t="n"/>
      <c r="H200" s="197" t="n"/>
      <c r="I200" s="197" t="n"/>
      <c r="J200" s="197" t="n"/>
      <c r="K200" s="197" t="n"/>
      <c r="L200" s="197" t="n"/>
      <c r="M200" s="197" t="n"/>
      <c r="N200" s="197" t="n"/>
      <c r="O200" s="196" t="inlineStr"/>
      <c r="AC200" s="96" t="n">
        <v>1</v>
      </c>
    </row>
    <row r="201" ht="30" customHeight="1" s="159">
      <c r="A201" s="196" t="inlineStr">
        <is>
          <t>0104</t>
        </is>
      </c>
      <c r="B201" s="196" t="inlineStr">
        <is>
          <t>47304017006</t>
        </is>
      </c>
      <c r="C201" s="196" t="inlineStr">
        <is>
          <t>나사식 강관제 관이음쇠</t>
        </is>
      </c>
      <c r="D201" s="196" t="inlineStr">
        <is>
          <t>백엘보 (나사) D50</t>
        </is>
      </c>
      <c r="E201" s="196" t="inlineStr">
        <is>
          <t>EA</t>
        </is>
      </c>
      <c r="F201" s="98" t="n">
        <v>9</v>
      </c>
      <c r="G201" s="197" t="n">
        <v>18000</v>
      </c>
      <c r="H201" s="197" t="n"/>
      <c r="I201" s="197" t="n">
        <v>6000</v>
      </c>
      <c r="J201" s="197" t="n"/>
      <c r="K201" s="197" t="n"/>
      <c r="L201" s="197" t="n"/>
      <c r="M201" s="197" t="n"/>
      <c r="N201" s="197" t="n"/>
      <c r="O201" s="196" t="inlineStr"/>
      <c r="AC201" s="96" t="n">
        <v>1</v>
      </c>
    </row>
    <row r="202" ht="30" customHeight="1" s="159">
      <c r="A202" s="196" t="inlineStr">
        <is>
          <t>0104</t>
        </is>
      </c>
      <c r="B202" s="196" t="inlineStr">
        <is>
          <t>47304017103</t>
        </is>
      </c>
      <c r="C202" s="196" t="inlineStr">
        <is>
          <t>나사식 강관제 관이음쇠</t>
        </is>
      </c>
      <c r="D202" s="196" t="inlineStr">
        <is>
          <t>백티이 (나사) D25</t>
        </is>
      </c>
      <c r="E202" s="196" t="inlineStr">
        <is>
          <t>EA</t>
        </is>
      </c>
      <c r="F202" s="98" t="n">
        <v>223</v>
      </c>
      <c r="G202" s="197" t="n"/>
      <c r="H202" s="197" t="n"/>
      <c r="I202" s="197" t="n"/>
      <c r="J202" s="197" t="n"/>
      <c r="K202" s="197" t="n"/>
      <c r="L202" s="197" t="n"/>
      <c r="M202" s="197" t="n"/>
      <c r="N202" s="197" t="n"/>
      <c r="O202" s="196" t="inlineStr"/>
      <c r="AC202" s="96" t="n">
        <v>1</v>
      </c>
    </row>
    <row r="203" ht="30" customHeight="1" s="159">
      <c r="A203" s="196" t="inlineStr">
        <is>
          <t>0104</t>
        </is>
      </c>
      <c r="B203" s="196" t="inlineStr">
        <is>
          <t>47304017104</t>
        </is>
      </c>
      <c r="C203" s="196" t="inlineStr">
        <is>
          <t>나사식 강관제 관이음쇠</t>
        </is>
      </c>
      <c r="D203" s="196" t="inlineStr">
        <is>
          <t>백티이 (나사) D32</t>
        </is>
      </c>
      <c r="E203" s="196" t="inlineStr">
        <is>
          <t>EA</t>
        </is>
      </c>
      <c r="F203" s="98" t="n">
        <v>55</v>
      </c>
      <c r="G203" s="197" t="n"/>
      <c r="H203" s="197" t="n"/>
      <c r="I203" s="197" t="n"/>
      <c r="J203" s="197" t="n"/>
      <c r="K203" s="197" t="n"/>
      <c r="L203" s="197" t="n"/>
      <c r="M203" s="197" t="n"/>
      <c r="N203" s="197" t="n"/>
      <c r="O203" s="196" t="inlineStr"/>
      <c r="AC203" s="96" t="n">
        <v>1</v>
      </c>
    </row>
    <row r="204" ht="30" customHeight="1" s="159">
      <c r="A204" s="196" t="inlineStr">
        <is>
          <t>0104</t>
        </is>
      </c>
      <c r="B204" s="196" t="inlineStr">
        <is>
          <t>47304017105</t>
        </is>
      </c>
      <c r="C204" s="196" t="inlineStr">
        <is>
          <t>나사식 강관제 관이음쇠</t>
        </is>
      </c>
      <c r="D204" s="196" t="inlineStr">
        <is>
          <t>백티이 (나사) D40</t>
        </is>
      </c>
      <c r="E204" s="196" t="inlineStr">
        <is>
          <t>EA</t>
        </is>
      </c>
      <c r="F204" s="98" t="n">
        <v>28</v>
      </c>
      <c r="G204" s="197" t="n"/>
      <c r="H204" s="197" t="n"/>
      <c r="I204" s="197" t="n"/>
      <c r="J204" s="197" t="n"/>
      <c r="K204" s="197" t="n"/>
      <c r="L204" s="197" t="n"/>
      <c r="M204" s="197" t="n"/>
      <c r="N204" s="197" t="n"/>
      <c r="O204" s="196" t="inlineStr"/>
      <c r="AC204" s="96" t="n">
        <v>1</v>
      </c>
    </row>
    <row r="205" ht="30" customHeight="1" s="159">
      <c r="A205" s="196" t="inlineStr">
        <is>
          <t>0104</t>
        </is>
      </c>
      <c r="B205" s="196" t="inlineStr">
        <is>
          <t>47304017106</t>
        </is>
      </c>
      <c r="C205" s="196" t="inlineStr">
        <is>
          <t>나사식 강관제 관이음쇠</t>
        </is>
      </c>
      <c r="D205" s="196" t="inlineStr">
        <is>
          <t>백티이 (나사) D50</t>
        </is>
      </c>
      <c r="E205" s="196" t="inlineStr">
        <is>
          <t>EA</t>
        </is>
      </c>
      <c r="F205" s="98" t="n">
        <v>14</v>
      </c>
      <c r="G205" s="197" t="n">
        <v>22000</v>
      </c>
      <c r="H205" s="197" t="n"/>
      <c r="I205" s="197" t="n">
        <v>6500</v>
      </c>
      <c r="J205" s="197" t="n"/>
      <c r="K205" s="197" t="n"/>
      <c r="L205" s="197" t="n"/>
      <c r="M205" s="197" t="n"/>
      <c r="N205" s="197" t="n"/>
      <c r="O205" s="196" t="inlineStr"/>
      <c r="AC205" s="96" t="n">
        <v>1</v>
      </c>
    </row>
    <row r="206" ht="30" customHeight="1" s="159">
      <c r="A206" s="196" t="inlineStr">
        <is>
          <t>0104</t>
        </is>
      </c>
      <c r="B206" s="196" t="inlineStr">
        <is>
          <t>47304017203</t>
        </is>
      </c>
      <c r="C206" s="196" t="inlineStr">
        <is>
          <t>나사식 강관제 관이음쇠</t>
        </is>
      </c>
      <c r="D206" s="196" t="inlineStr">
        <is>
          <t>백리듀서 (나사) D25</t>
        </is>
      </c>
      <c r="E206" s="196" t="inlineStr">
        <is>
          <t>EA</t>
        </is>
      </c>
      <c r="F206" s="98" t="n">
        <v>272</v>
      </c>
      <c r="G206" s="197" t="n"/>
      <c r="H206" s="197" t="n"/>
      <c r="I206" s="197" t="n"/>
      <c r="J206" s="197" t="n"/>
      <c r="K206" s="197" t="n"/>
      <c r="L206" s="197" t="n"/>
      <c r="M206" s="197" t="n"/>
      <c r="N206" s="197" t="n"/>
      <c r="O206" s="196" t="inlineStr"/>
      <c r="AC206" s="96" t="n">
        <v>1</v>
      </c>
    </row>
    <row r="207" ht="30" customHeight="1" s="159">
      <c r="A207" s="196" t="inlineStr">
        <is>
          <t>0104</t>
        </is>
      </c>
      <c r="B207" s="196" t="inlineStr">
        <is>
          <t>47304017204</t>
        </is>
      </c>
      <c r="C207" s="196" t="inlineStr">
        <is>
          <t>나사식 강관제 관이음쇠</t>
        </is>
      </c>
      <c r="D207" s="196" t="inlineStr">
        <is>
          <t>백리듀서 (나사) D32</t>
        </is>
      </c>
      <c r="E207" s="196" t="inlineStr">
        <is>
          <t>EA</t>
        </is>
      </c>
      <c r="F207" s="98" t="n">
        <v>77</v>
      </c>
      <c r="G207" s="197" t="n"/>
      <c r="H207" s="197" t="n"/>
      <c r="I207" s="197" t="n"/>
      <c r="J207" s="197" t="n"/>
      <c r="K207" s="197" t="n"/>
      <c r="L207" s="197" t="n"/>
      <c r="M207" s="197" t="n"/>
      <c r="N207" s="197" t="n"/>
      <c r="O207" s="196" t="inlineStr"/>
      <c r="AC207" s="96" t="n">
        <v>1</v>
      </c>
    </row>
    <row r="208" ht="30" customHeight="1" s="159">
      <c r="A208" s="196" t="inlineStr">
        <is>
          <t>0104</t>
        </is>
      </c>
      <c r="B208" s="196" t="inlineStr">
        <is>
          <t>47304017205</t>
        </is>
      </c>
      <c r="C208" s="196" t="inlineStr">
        <is>
          <t>나사식 강관제 관이음쇠</t>
        </is>
      </c>
      <c r="D208" s="196" t="inlineStr">
        <is>
          <t>백리듀서 (나사) D40</t>
        </is>
      </c>
      <c r="E208" s="196" t="inlineStr">
        <is>
          <t>EA</t>
        </is>
      </c>
      <c r="F208" s="98" t="n">
        <v>35</v>
      </c>
      <c r="G208" s="197" t="n"/>
      <c r="H208" s="197" t="n"/>
      <c r="I208" s="197" t="n"/>
      <c r="J208" s="197" t="n"/>
      <c r="K208" s="197" t="n"/>
      <c r="L208" s="197" t="n"/>
      <c r="M208" s="197" t="n"/>
      <c r="N208" s="197" t="n"/>
      <c r="O208" s="196" t="inlineStr"/>
      <c r="AC208" s="96" t="n">
        <v>1</v>
      </c>
    </row>
    <row r="209" ht="30" customHeight="1" s="159">
      <c r="A209" s="196" t="inlineStr">
        <is>
          <t>0104</t>
        </is>
      </c>
      <c r="B209" s="196" t="inlineStr">
        <is>
          <t>47304017206</t>
        </is>
      </c>
      <c r="C209" s="196" t="inlineStr">
        <is>
          <t>나사식 강관제 관이음쇠</t>
        </is>
      </c>
      <c r="D209" s="196" t="inlineStr">
        <is>
          <t>백리듀서 (나사) D50</t>
        </is>
      </c>
      <c r="E209" s="196" t="inlineStr">
        <is>
          <t>EA</t>
        </is>
      </c>
      <c r="F209" s="98" t="n">
        <v>25</v>
      </c>
      <c r="G209" s="197" t="n">
        <v>16000</v>
      </c>
      <c r="H209" s="197" t="n"/>
      <c r="I209" s="197" t="n">
        <v>5500</v>
      </c>
      <c r="J209" s="197" t="n"/>
      <c r="K209" s="197" t="n"/>
      <c r="L209" s="197" t="n"/>
      <c r="M209" s="197" t="n"/>
      <c r="N209" s="197" t="n"/>
      <c r="O209" s="196" t="inlineStr"/>
      <c r="AC209" s="96" t="n">
        <v>1</v>
      </c>
    </row>
    <row r="210" ht="30" customHeight="1" s="159">
      <c r="A210" s="196" t="inlineStr">
        <is>
          <t>0104</t>
        </is>
      </c>
      <c r="B210" s="196" t="inlineStr">
        <is>
          <t>47304017803</t>
        </is>
      </c>
      <c r="C210" s="196" t="inlineStr">
        <is>
          <t>나사식 강관제 관이음쇠</t>
        </is>
      </c>
      <c r="D210" s="196" t="inlineStr">
        <is>
          <t>백캡 (나사) D25</t>
        </is>
      </c>
      <c r="E210" s="196" t="inlineStr">
        <is>
          <t>EA</t>
        </is>
      </c>
      <c r="F210" s="98" t="n">
        <v>129</v>
      </c>
      <c r="G210" s="197" t="n"/>
      <c r="H210" s="197" t="n"/>
      <c r="I210" s="197" t="n"/>
      <c r="J210" s="197" t="n"/>
      <c r="K210" s="197" t="n"/>
      <c r="L210" s="197" t="n"/>
      <c r="M210" s="197" t="n"/>
      <c r="N210" s="197" t="n"/>
      <c r="O210" s="196" t="inlineStr"/>
      <c r="AC210" s="96" t="n">
        <v>1</v>
      </c>
    </row>
    <row r="211" ht="30" customHeight="1" s="159">
      <c r="A211" s="196" t="inlineStr">
        <is>
          <t>0104</t>
        </is>
      </c>
      <c r="B211" s="196" t="inlineStr">
        <is>
          <t>47304017505</t>
        </is>
      </c>
      <c r="C211" s="196" t="inlineStr">
        <is>
          <t>나사식 강관제 관이음쇠</t>
        </is>
      </c>
      <c r="D211" s="196" t="inlineStr">
        <is>
          <t>백소켓 (나사) D40</t>
        </is>
      </c>
      <c r="E211" s="196" t="inlineStr">
        <is>
          <t>EA</t>
        </is>
      </c>
      <c r="F211" s="98" t="n">
        <v>1</v>
      </c>
      <c r="G211" s="197" t="n"/>
      <c r="H211" s="197" t="n"/>
      <c r="I211" s="197" t="n"/>
      <c r="J211" s="197" t="n"/>
      <c r="K211" s="197" t="n"/>
      <c r="L211" s="197" t="n"/>
      <c r="M211" s="197" t="n"/>
      <c r="N211" s="197" t="n"/>
      <c r="O211" s="196" t="inlineStr"/>
      <c r="AC211" s="96" t="n">
        <v>1</v>
      </c>
    </row>
    <row r="212" ht="30" customHeight="1" s="159">
      <c r="A212" s="196" t="inlineStr">
        <is>
          <t>0104</t>
        </is>
      </c>
      <c r="B212" s="196" t="inlineStr">
        <is>
          <t>47304017406</t>
        </is>
      </c>
      <c r="C212" s="196" t="inlineStr">
        <is>
          <t>나사식 강관제 관이음쇠</t>
        </is>
      </c>
      <c r="D212" s="196" t="inlineStr">
        <is>
          <t>백유니온 (나사) D50</t>
        </is>
      </c>
      <c r="E212" s="196" t="inlineStr">
        <is>
          <t>EA</t>
        </is>
      </c>
      <c r="F212" s="98" t="n">
        <v>3</v>
      </c>
      <c r="G212" s="197" t="n">
        <v>17000</v>
      </c>
      <c r="H212" s="197" t="n"/>
      <c r="I212" s="197" t="n">
        <v>5500</v>
      </c>
      <c r="J212" s="197" t="n"/>
      <c r="K212" s="197" t="n"/>
      <c r="L212" s="197" t="n"/>
      <c r="M212" s="197" t="n"/>
      <c r="N212" s="197" t="n"/>
      <c r="O212" s="196" t="inlineStr"/>
      <c r="AC212" s="96" t="n">
        <v>1</v>
      </c>
    </row>
    <row r="213" ht="30" customHeight="1" s="159">
      <c r="A213" s="196" t="inlineStr">
        <is>
          <t>0104</t>
        </is>
      </c>
      <c r="B213" s="196" t="inlineStr">
        <is>
          <t>47305289551</t>
        </is>
      </c>
      <c r="C213" s="196" t="inlineStr">
        <is>
          <t>무용접후렌지아답타니플</t>
        </is>
      </c>
      <c r="D213" s="196" t="inlineStr">
        <is>
          <t>D65</t>
        </is>
      </c>
      <c r="E213" s="196" t="inlineStr">
        <is>
          <t>EA</t>
        </is>
      </c>
      <c r="F213" s="98" t="n">
        <v>1</v>
      </c>
      <c r="G213" s="197" t="n"/>
      <c r="H213" s="197" t="n"/>
      <c r="I213" s="197" t="n"/>
      <c r="J213" s="197" t="n"/>
      <c r="K213" s="197" t="n"/>
      <c r="L213" s="197" t="n"/>
      <c r="M213" s="197" t="n"/>
      <c r="N213" s="197" t="n"/>
      <c r="O213" s="196" t="inlineStr"/>
      <c r="AC213" s="96" t="n">
        <v>1</v>
      </c>
    </row>
    <row r="214" ht="30" customHeight="1" s="159">
      <c r="A214" s="196" t="inlineStr">
        <is>
          <t>0104</t>
        </is>
      </c>
      <c r="B214" s="196" t="inlineStr">
        <is>
          <t>47305289552</t>
        </is>
      </c>
      <c r="C214" s="196" t="inlineStr">
        <is>
          <t>무용접후렌지아답타니플</t>
        </is>
      </c>
      <c r="D214" s="196" t="inlineStr">
        <is>
          <t>D80</t>
        </is>
      </c>
      <c r="E214" s="196" t="inlineStr">
        <is>
          <t>EA</t>
        </is>
      </c>
      <c r="F214" s="98" t="n">
        <v>19</v>
      </c>
      <c r="G214" s="197" t="n"/>
      <c r="H214" s="197" t="n"/>
      <c r="I214" s="197" t="n"/>
      <c r="J214" s="197" t="n"/>
      <c r="K214" s="197" t="n"/>
      <c r="L214" s="197" t="n"/>
      <c r="M214" s="197" t="n"/>
      <c r="N214" s="197" t="n"/>
      <c r="O214" s="196" t="inlineStr"/>
      <c r="AC214" s="96" t="n">
        <v>1</v>
      </c>
    </row>
    <row r="215" ht="30" customHeight="1" s="159">
      <c r="A215" s="196" t="inlineStr">
        <is>
          <t>0104</t>
        </is>
      </c>
      <c r="B215" s="196" t="inlineStr">
        <is>
          <t>47305289555</t>
        </is>
      </c>
      <c r="C215" s="196" t="inlineStr">
        <is>
          <t>무용접후렌지아답타니플</t>
        </is>
      </c>
      <c r="D215" s="196" t="inlineStr">
        <is>
          <t>D150</t>
        </is>
      </c>
      <c r="E215" s="196" t="inlineStr">
        <is>
          <t>EA</t>
        </is>
      </c>
      <c r="F215" s="98" t="n">
        <v>7</v>
      </c>
      <c r="G215" s="197" t="n">
        <v>145000</v>
      </c>
      <c r="H215" s="197" t="n"/>
      <c r="I215" s="197" t="n">
        <v>22000</v>
      </c>
      <c r="J215" s="197" t="n"/>
      <c r="K215" s="197" t="n"/>
      <c r="L215" s="197" t="n"/>
      <c r="M215" s="197" t="n"/>
      <c r="N215" s="197" t="n"/>
      <c r="O215" s="196" t="inlineStr"/>
      <c r="AC215" s="96" t="n">
        <v>1</v>
      </c>
    </row>
    <row r="216" ht="30" customHeight="1" s="159">
      <c r="A216" s="196" t="inlineStr">
        <is>
          <t>0104</t>
        </is>
      </c>
      <c r="B216" s="196" t="inlineStr">
        <is>
          <t>47305289402</t>
        </is>
      </c>
      <c r="C216" s="196" t="inlineStr">
        <is>
          <t>무용접엘보</t>
        </is>
      </c>
      <c r="D216" s="196" t="inlineStr">
        <is>
          <t>D80</t>
        </is>
      </c>
      <c r="E216" s="196" t="inlineStr">
        <is>
          <t>EA</t>
        </is>
      </c>
      <c r="F216" s="98" t="n">
        <v>10</v>
      </c>
      <c r="G216" s="197" t="n"/>
      <c r="H216" s="197" t="n"/>
      <c r="I216" s="197" t="n"/>
      <c r="J216" s="197" t="n"/>
      <c r="K216" s="197" t="n"/>
      <c r="L216" s="197" t="n"/>
      <c r="M216" s="197" t="n"/>
      <c r="N216" s="197" t="n"/>
      <c r="O216" s="196" t="inlineStr"/>
      <c r="AC216" s="96" t="n">
        <v>1</v>
      </c>
    </row>
    <row r="217" ht="30" customHeight="1" s="159">
      <c r="A217" s="196" t="inlineStr">
        <is>
          <t>0104</t>
        </is>
      </c>
      <c r="B217" s="196" t="inlineStr">
        <is>
          <t>47305289405</t>
        </is>
      </c>
      <c r="C217" s="196" t="inlineStr">
        <is>
          <t>무용접엘보</t>
        </is>
      </c>
      <c r="D217" s="196" t="inlineStr">
        <is>
          <t>D150</t>
        </is>
      </c>
      <c r="E217" s="196" t="inlineStr">
        <is>
          <t>EA</t>
        </is>
      </c>
      <c r="F217" s="98" t="n">
        <v>3</v>
      </c>
      <c r="G217" s="197" t="n">
        <v>95000</v>
      </c>
      <c r="H217" s="197" t="n"/>
      <c r="I217" s="197" t="n">
        <v>16000</v>
      </c>
      <c r="J217" s="197" t="n"/>
      <c r="K217" s="197" t="n"/>
      <c r="L217" s="197" t="n"/>
      <c r="M217" s="197" t="n"/>
      <c r="N217" s="197" t="n"/>
      <c r="O217" s="196" t="inlineStr"/>
      <c r="AC217" s="96" t="n">
        <v>1</v>
      </c>
    </row>
    <row r="218" ht="30" customHeight="1" s="159">
      <c r="A218" s="196" t="inlineStr">
        <is>
          <t>0104</t>
        </is>
      </c>
      <c r="B218" s="196" t="inlineStr">
        <is>
          <t>47305289415</t>
        </is>
      </c>
      <c r="C218" s="196" t="inlineStr">
        <is>
          <t>무용접티이</t>
        </is>
      </c>
      <c r="D218" s="196" t="inlineStr">
        <is>
          <t>D65</t>
        </is>
      </c>
      <c r="E218" s="196" t="inlineStr">
        <is>
          <t>EA</t>
        </is>
      </c>
      <c r="F218" s="98" t="n">
        <v>12</v>
      </c>
      <c r="G218" s="197" t="n"/>
      <c r="H218" s="197" t="n"/>
      <c r="I218" s="197" t="n"/>
      <c r="J218" s="197" t="n"/>
      <c r="K218" s="197" t="n"/>
      <c r="L218" s="197" t="n"/>
      <c r="M218" s="197" t="n"/>
      <c r="N218" s="197" t="n"/>
      <c r="O218" s="196" t="inlineStr"/>
      <c r="AC218" s="96" t="n">
        <v>1</v>
      </c>
    </row>
    <row r="219" ht="30" customHeight="1" s="159">
      <c r="A219" s="196" t="inlineStr">
        <is>
          <t>0104</t>
        </is>
      </c>
      <c r="B219" s="196" t="inlineStr">
        <is>
          <t>47305289416</t>
        </is>
      </c>
      <c r="C219" s="196" t="inlineStr">
        <is>
          <t>무용접티이</t>
        </is>
      </c>
      <c r="D219" s="196" t="inlineStr">
        <is>
          <t>D80</t>
        </is>
      </c>
      <c r="E219" s="196" t="inlineStr">
        <is>
          <t>EA</t>
        </is>
      </c>
      <c r="F219" s="98" t="n">
        <v>69</v>
      </c>
      <c r="G219" s="197" t="n"/>
      <c r="H219" s="197" t="n"/>
      <c r="I219" s="197" t="n"/>
      <c r="J219" s="197" t="n"/>
      <c r="K219" s="197" t="n"/>
      <c r="L219" s="197" t="n"/>
      <c r="M219" s="197" t="n"/>
      <c r="N219" s="197" t="n"/>
      <c r="O219" s="196" t="inlineStr"/>
      <c r="AC219" s="96" t="n">
        <v>1</v>
      </c>
    </row>
    <row r="220" ht="30" customHeight="1" s="159">
      <c r="A220" s="196" t="inlineStr">
        <is>
          <t>0104</t>
        </is>
      </c>
      <c r="B220" s="196" t="inlineStr">
        <is>
          <t>47305289417</t>
        </is>
      </c>
      <c r="C220" s="196" t="inlineStr">
        <is>
          <t>무용접티이</t>
        </is>
      </c>
      <c r="D220" s="196" t="inlineStr">
        <is>
          <t>D100</t>
        </is>
      </c>
      <c r="E220" s="196" t="inlineStr">
        <is>
          <t>EA</t>
        </is>
      </c>
      <c r="F220" s="98" t="n">
        <v>11</v>
      </c>
      <c r="G220" s="197" t="n"/>
      <c r="H220" s="197" t="n"/>
      <c r="I220" s="197" t="n"/>
      <c r="J220" s="197" t="n"/>
      <c r="K220" s="197" t="n"/>
      <c r="L220" s="197" t="n"/>
      <c r="M220" s="197" t="n"/>
      <c r="N220" s="197" t="n"/>
      <c r="O220" s="196" t="inlineStr"/>
      <c r="AC220" s="96" t="n">
        <v>1</v>
      </c>
    </row>
    <row r="221" ht="30" customHeight="1" s="159">
      <c r="A221" s="196" t="inlineStr">
        <is>
          <t>0104</t>
        </is>
      </c>
      <c r="B221" s="196" t="inlineStr">
        <is>
          <t>47305289419</t>
        </is>
      </c>
      <c r="C221" s="196" t="inlineStr">
        <is>
          <t>무용접티이</t>
        </is>
      </c>
      <c r="D221" s="196" t="inlineStr">
        <is>
          <t>D150</t>
        </is>
      </c>
      <c r="E221" s="196" t="inlineStr">
        <is>
          <t>EA</t>
        </is>
      </c>
      <c r="F221" s="98" t="n">
        <v>2</v>
      </c>
      <c r="G221" s="197" t="n">
        <v>125000</v>
      </c>
      <c r="H221" s="197" t="n"/>
      <c r="I221" s="197" t="n">
        <v>20000</v>
      </c>
      <c r="J221" s="197" t="n"/>
      <c r="K221" s="197" t="n"/>
      <c r="L221" s="197" t="n"/>
      <c r="M221" s="197" t="n"/>
      <c r="N221" s="197" t="n"/>
      <c r="O221" s="196" t="inlineStr"/>
      <c r="AC221" s="96" t="n">
        <v>1</v>
      </c>
    </row>
    <row r="222" ht="30" customHeight="1" s="159">
      <c r="A222" s="196" t="inlineStr">
        <is>
          <t>0104</t>
        </is>
      </c>
      <c r="B222" s="196" t="inlineStr">
        <is>
          <t>47305289433</t>
        </is>
      </c>
      <c r="C222" s="196" t="inlineStr">
        <is>
          <t>무용접레듀셔</t>
        </is>
      </c>
      <c r="D222" s="196" t="inlineStr">
        <is>
          <t>D100</t>
        </is>
      </c>
      <c r="E222" s="196" t="inlineStr">
        <is>
          <t>EA</t>
        </is>
      </c>
      <c r="F222" s="98" t="n">
        <v>4</v>
      </c>
      <c r="G222" s="197" t="n"/>
      <c r="H222" s="197" t="n"/>
      <c r="I222" s="197" t="n"/>
      <c r="J222" s="197" t="n"/>
      <c r="K222" s="197" t="n"/>
      <c r="L222" s="197" t="n"/>
      <c r="M222" s="197" t="n"/>
      <c r="N222" s="197" t="n"/>
      <c r="O222" s="196" t="inlineStr"/>
      <c r="AC222" s="96" t="n">
        <v>1</v>
      </c>
    </row>
    <row r="223" ht="30" customHeight="1" s="159">
      <c r="A223" s="196" t="inlineStr">
        <is>
          <t>0104</t>
        </is>
      </c>
      <c r="B223" s="196" t="inlineStr">
        <is>
          <t>47305289435</t>
        </is>
      </c>
      <c r="C223" s="196" t="inlineStr">
        <is>
          <t>무용접레듀셔</t>
        </is>
      </c>
      <c r="D223" s="196" t="inlineStr">
        <is>
          <t>D150</t>
        </is>
      </c>
      <c r="E223" s="196" t="inlineStr">
        <is>
          <t>EA</t>
        </is>
      </c>
      <c r="F223" s="98" t="n">
        <v>1</v>
      </c>
      <c r="G223" s="197" t="n">
        <v>85000</v>
      </c>
      <c r="H223" s="197" t="n"/>
      <c r="I223" s="197" t="n">
        <v>14000</v>
      </c>
      <c r="J223" s="197" t="n"/>
      <c r="K223" s="197" t="n"/>
      <c r="L223" s="197" t="n"/>
      <c r="M223" s="197" t="n"/>
      <c r="N223" s="197" t="n"/>
      <c r="O223" s="196" t="inlineStr"/>
      <c r="AC223" s="96" t="n">
        <v>1</v>
      </c>
    </row>
    <row r="224" ht="30" customHeight="1" s="159">
      <c r="A224" s="196" t="inlineStr">
        <is>
          <t>0104</t>
        </is>
      </c>
      <c r="B224" s="196" t="inlineStr">
        <is>
          <t>47305289591</t>
        </is>
      </c>
      <c r="C224" s="196" t="inlineStr">
        <is>
          <t>무용접고정식커플링</t>
        </is>
      </c>
      <c r="D224" s="196" t="inlineStr">
        <is>
          <t>D65</t>
        </is>
      </c>
      <c r="E224" s="196" t="inlineStr">
        <is>
          <t>EA</t>
        </is>
      </c>
      <c r="F224" s="98" t="n">
        <v>27</v>
      </c>
      <c r="G224" s="197" t="n"/>
      <c r="H224" s="197" t="n"/>
      <c r="I224" s="197" t="n"/>
      <c r="J224" s="197" t="n"/>
      <c r="K224" s="197" t="n"/>
      <c r="L224" s="197" t="n"/>
      <c r="M224" s="197" t="n"/>
      <c r="N224" s="197" t="n"/>
      <c r="O224" s="196" t="inlineStr"/>
      <c r="AC224" s="96" t="n">
        <v>1</v>
      </c>
    </row>
    <row r="225" ht="30" customHeight="1" s="159">
      <c r="A225" s="196" t="inlineStr">
        <is>
          <t>0104</t>
        </is>
      </c>
      <c r="B225" s="196" t="inlineStr">
        <is>
          <t>47305289592</t>
        </is>
      </c>
      <c r="C225" s="196" t="inlineStr">
        <is>
          <t>무용접고정식커플링</t>
        </is>
      </c>
      <c r="D225" s="196" t="inlineStr">
        <is>
          <t>D80</t>
        </is>
      </c>
      <c r="E225" s="196" t="inlineStr">
        <is>
          <t>EA</t>
        </is>
      </c>
      <c r="F225" s="98" t="n">
        <v>198</v>
      </c>
      <c r="G225" s="197" t="n"/>
      <c r="H225" s="197" t="n"/>
      <c r="I225" s="197" t="n"/>
      <c r="J225" s="197" t="n"/>
      <c r="K225" s="197" t="n"/>
      <c r="L225" s="197" t="n"/>
      <c r="M225" s="197" t="n"/>
      <c r="N225" s="197" t="n"/>
      <c r="O225" s="196" t="inlineStr"/>
      <c r="AC225" s="96" t="n">
        <v>1</v>
      </c>
    </row>
    <row r="226" ht="30" customHeight="1" s="159">
      <c r="A226" s="196" t="inlineStr">
        <is>
          <t>0104</t>
        </is>
      </c>
      <c r="B226" s="196" t="inlineStr">
        <is>
          <t>47305289593</t>
        </is>
      </c>
      <c r="C226" s="196" t="inlineStr">
        <is>
          <t>무용접고정식커플링</t>
        </is>
      </c>
      <c r="D226" s="196" t="inlineStr">
        <is>
          <t>D100</t>
        </is>
      </c>
      <c r="E226" s="196" t="inlineStr">
        <is>
          <t>EA</t>
        </is>
      </c>
      <c r="F226" s="98" t="n">
        <v>32</v>
      </c>
      <c r="G226" s="197" t="n">
        <v>35000</v>
      </c>
      <c r="H226" s="197" t="n"/>
      <c r="I226" s="197" t="n">
        <v>8000</v>
      </c>
      <c r="J226" s="197" t="n"/>
      <c r="K226" s="197" t="n"/>
      <c r="L226" s="197" t="n"/>
      <c r="M226" s="197" t="n"/>
      <c r="N226" s="197" t="n"/>
      <c r="O226" s="196" t="inlineStr"/>
      <c r="AC226" s="96" t="n">
        <v>1</v>
      </c>
    </row>
    <row r="227" ht="30" customHeight="1" s="159">
      <c r="A227" s="196" t="inlineStr">
        <is>
          <t>0104</t>
        </is>
      </c>
      <c r="B227" s="196" t="inlineStr">
        <is>
          <t>47305289595</t>
        </is>
      </c>
      <c r="C227" s="196" t="inlineStr">
        <is>
          <t>무용접고정식커플링</t>
        </is>
      </c>
      <c r="D227" s="196" t="inlineStr">
        <is>
          <t>D150</t>
        </is>
      </c>
      <c r="E227" s="196" t="inlineStr">
        <is>
          <t>EA</t>
        </is>
      </c>
      <c r="F227" s="98" t="n">
        <v>20</v>
      </c>
      <c r="G227" s="197" t="n">
        <v>58000</v>
      </c>
      <c r="H227" s="197" t="n"/>
      <c r="I227" s="197" t="n">
        <v>12000</v>
      </c>
      <c r="J227" s="197" t="n"/>
      <c r="K227" s="197" t="n"/>
      <c r="L227" s="197" t="n"/>
      <c r="M227" s="197" t="n"/>
      <c r="N227" s="197" t="n"/>
      <c r="O227" s="196" t="inlineStr"/>
      <c r="AC227" s="96" t="n">
        <v>1</v>
      </c>
    </row>
    <row r="228" ht="30" customHeight="1" s="159">
      <c r="A228" s="196" t="inlineStr">
        <is>
          <t>0104</t>
        </is>
      </c>
      <c r="B228" s="196" t="inlineStr">
        <is>
          <t>47300857007</t>
        </is>
      </c>
      <c r="C228" s="196" t="inlineStr">
        <is>
          <t>수격방지기</t>
        </is>
      </c>
      <c r="D228" s="196" t="inlineStr">
        <is>
          <t>W.H.C D65</t>
        </is>
      </c>
      <c r="E228" s="196" t="inlineStr">
        <is>
          <t>EA</t>
        </is>
      </c>
      <c r="F228" s="98" t="n">
        <v>1</v>
      </c>
      <c r="G228" s="197" t="n"/>
      <c r="H228" s="197" t="n"/>
      <c r="I228" s="197" t="n"/>
      <c r="J228" s="197" t="n"/>
      <c r="K228" s="197" t="n"/>
      <c r="L228" s="197" t="n"/>
      <c r="M228" s="197" t="n"/>
      <c r="N228" s="197" t="n"/>
      <c r="O228" s="196" t="inlineStr"/>
      <c r="AC228" s="96" t="n">
        <v>1</v>
      </c>
    </row>
    <row r="229" ht="30" customHeight="1" s="159">
      <c r="A229" s="196" t="inlineStr">
        <is>
          <t>0104</t>
        </is>
      </c>
      <c r="B229" s="196" t="inlineStr">
        <is>
          <t>47300857008</t>
        </is>
      </c>
      <c r="C229" s="196" t="inlineStr">
        <is>
          <t>수격방지기</t>
        </is>
      </c>
      <c r="D229" s="196" t="inlineStr">
        <is>
          <t>W.H.C D80</t>
        </is>
      </c>
      <c r="E229" s="196" t="inlineStr">
        <is>
          <t>EA</t>
        </is>
      </c>
      <c r="F229" s="98" t="n">
        <v>7</v>
      </c>
      <c r="G229" s="197" t="n"/>
      <c r="H229" s="197" t="n"/>
      <c r="I229" s="197" t="n"/>
      <c r="J229" s="197" t="n"/>
      <c r="K229" s="197" t="n"/>
      <c r="L229" s="197" t="n"/>
      <c r="M229" s="197" t="n"/>
      <c r="N229" s="197" t="n"/>
      <c r="O229" s="196" t="inlineStr"/>
      <c r="AC229" s="96" t="n">
        <v>1</v>
      </c>
    </row>
    <row r="230" ht="30" customHeight="1" s="159">
      <c r="A230" s="196" t="inlineStr">
        <is>
          <t>0104</t>
        </is>
      </c>
      <c r="B230" s="196" t="inlineStr">
        <is>
          <t>47300857011</t>
        </is>
      </c>
      <c r="C230" s="196" t="inlineStr">
        <is>
          <t>수격방지기</t>
        </is>
      </c>
      <c r="D230" s="196" t="inlineStr">
        <is>
          <t>W.H.C D150</t>
        </is>
      </c>
      <c r="E230" s="196" t="inlineStr">
        <is>
          <t>EA</t>
        </is>
      </c>
      <c r="F230" s="98" t="n">
        <v>1</v>
      </c>
      <c r="G230" s="197" t="n">
        <v>280000</v>
      </c>
      <c r="H230" s="197" t="n"/>
      <c r="I230" s="197" t="n">
        <v>40000</v>
      </c>
      <c r="J230" s="197" t="n"/>
      <c r="K230" s="197" t="n"/>
      <c r="L230" s="197" t="n"/>
      <c r="M230" s="197" t="n"/>
      <c r="N230" s="197" t="n"/>
      <c r="O230" s="196" t="inlineStr"/>
      <c r="AC230" s="96" t="n">
        <v>1</v>
      </c>
    </row>
    <row r="231" ht="30" customHeight="1" s="159">
      <c r="A231" s="196" t="inlineStr">
        <is>
          <t>0104</t>
        </is>
      </c>
      <c r="B231" s="196" t="inlineStr">
        <is>
          <t>42100557002</t>
        </is>
      </c>
      <c r="C231" s="196" t="inlineStr">
        <is>
          <t>소방용 밸브</t>
        </is>
      </c>
      <c r="D231" s="196" t="inlineStr">
        <is>
          <t>프리액션밸브, D80</t>
        </is>
      </c>
      <c r="E231" s="196" t="inlineStr">
        <is>
          <t>EA</t>
        </is>
      </c>
      <c r="F231" s="98" t="n">
        <v>2</v>
      </c>
      <c r="G231" s="197" t="n"/>
      <c r="H231" s="197" t="n"/>
      <c r="I231" s="197" t="n"/>
      <c r="J231" s="197" t="n"/>
      <c r="K231" s="197" t="n"/>
      <c r="L231" s="197" t="n"/>
      <c r="M231" s="197" t="n"/>
      <c r="N231" s="197" t="n"/>
      <c r="O231" s="196" t="inlineStr"/>
      <c r="AC231" s="96" t="n">
        <v>1</v>
      </c>
    </row>
    <row r="232" ht="30" customHeight="1" s="159">
      <c r="A232" s="196" t="inlineStr">
        <is>
          <t>0104</t>
        </is>
      </c>
      <c r="B232" s="196" t="inlineStr">
        <is>
          <t>42100557005</t>
        </is>
      </c>
      <c r="C232" s="196" t="inlineStr">
        <is>
          <t>소방용 밸브</t>
        </is>
      </c>
      <c r="D232" s="196" t="inlineStr">
        <is>
          <t>프리액션밸브, D150</t>
        </is>
      </c>
      <c r="E232" s="196" t="inlineStr">
        <is>
          <t>EA</t>
        </is>
      </c>
      <c r="F232" s="98" t="n">
        <v>1</v>
      </c>
      <c r="G232" s="197" t="n"/>
      <c r="H232" s="197" t="n"/>
      <c r="I232" s="197" t="n"/>
      <c r="J232" s="197" t="n"/>
      <c r="K232" s="197" t="n"/>
      <c r="L232" s="197" t="n"/>
      <c r="M232" s="197" t="n"/>
      <c r="N232" s="197" t="n"/>
      <c r="O232" s="196" t="inlineStr"/>
      <c r="AC232" s="96" t="n">
        <v>1</v>
      </c>
    </row>
    <row r="233" ht="30" customHeight="1" s="159">
      <c r="A233" s="196" t="inlineStr">
        <is>
          <t>0104</t>
        </is>
      </c>
      <c r="B233" s="196" t="inlineStr">
        <is>
          <t>42100557404</t>
        </is>
      </c>
      <c r="C233" s="196" t="inlineStr">
        <is>
          <t>소방용 밸브</t>
        </is>
      </c>
      <c r="D233" s="196" t="inlineStr">
        <is>
          <t>앵글밸브, D40</t>
        </is>
      </c>
      <c r="E233" s="196" t="inlineStr">
        <is>
          <t>EA</t>
        </is>
      </c>
      <c r="F233" s="98" t="n">
        <v>6</v>
      </c>
      <c r="G233" s="197" t="n"/>
      <c r="H233" s="197" t="n"/>
      <c r="I233" s="197" t="n"/>
      <c r="J233" s="197" t="n"/>
      <c r="K233" s="197" t="n"/>
      <c r="L233" s="197" t="n"/>
      <c r="M233" s="197" t="n"/>
      <c r="N233" s="197" t="n"/>
      <c r="O233" s="196" t="inlineStr"/>
      <c r="AC233" s="96" t="n">
        <v>1</v>
      </c>
    </row>
    <row r="234" ht="30" customHeight="1" s="159">
      <c r="A234" s="196" t="inlineStr">
        <is>
          <t>0104</t>
        </is>
      </c>
      <c r="B234" s="196" t="inlineStr">
        <is>
          <t>48200168052</t>
        </is>
      </c>
      <c r="C234" s="196" t="inlineStr">
        <is>
          <t>게이트 밸브</t>
        </is>
      </c>
      <c r="D234" s="196" t="inlineStr">
        <is>
          <t>OS&amp;Y밸브(W/템퍼스위치) D80</t>
        </is>
      </c>
      <c r="E234" s="196" t="inlineStr">
        <is>
          <t>EA</t>
        </is>
      </c>
      <c r="F234" s="98" t="n">
        <v>4</v>
      </c>
      <c r="G234" s="197" t="n"/>
      <c r="H234" s="197" t="n"/>
      <c r="I234" s="197" t="n"/>
      <c r="J234" s="197" t="n"/>
      <c r="K234" s="197" t="n"/>
      <c r="L234" s="197" t="n"/>
      <c r="M234" s="197" t="n"/>
      <c r="N234" s="197" t="n"/>
      <c r="O234" s="196" t="inlineStr"/>
      <c r="AC234" s="96" t="n">
        <v>1</v>
      </c>
    </row>
    <row r="235" ht="30" customHeight="1" s="159">
      <c r="A235" s="196" t="inlineStr">
        <is>
          <t>0104</t>
        </is>
      </c>
      <c r="B235" s="196" t="inlineStr">
        <is>
          <t>48200168055</t>
        </is>
      </c>
      <c r="C235" s="196" t="inlineStr">
        <is>
          <t>게이트 밸브</t>
        </is>
      </c>
      <c r="D235" s="196" t="inlineStr">
        <is>
          <t>OS&amp;Y밸브(W/템퍼스위치) D150</t>
        </is>
      </c>
      <c r="E235" s="196" t="inlineStr">
        <is>
          <t>EA</t>
        </is>
      </c>
      <c r="F235" s="98" t="n">
        <v>2</v>
      </c>
      <c r="G235" s="197" t="n">
        <v>580000</v>
      </c>
      <c r="H235" s="197" t="n"/>
      <c r="I235" s="197" t="n">
        <v>85000</v>
      </c>
      <c r="J235" s="197" t="n"/>
      <c r="K235" s="197" t="n"/>
      <c r="L235" s="197" t="n"/>
      <c r="M235" s="197" t="n"/>
      <c r="N235" s="197" t="n"/>
      <c r="O235" s="196" t="inlineStr"/>
      <c r="AC235" s="96" t="n">
        <v>1</v>
      </c>
    </row>
    <row r="236" ht="30" customHeight="1" s="159">
      <c r="A236" s="196" t="inlineStr">
        <is>
          <t>0104</t>
        </is>
      </c>
      <c r="B236" s="196" t="inlineStr">
        <is>
          <t>42100207003</t>
        </is>
      </c>
      <c r="C236" s="196" t="inlineStr">
        <is>
          <t>소방용헤드</t>
        </is>
      </c>
      <c r="D236" s="196" t="inlineStr">
        <is>
          <t>스프링클러헤드,(폐쇄상향)72℃</t>
        </is>
      </c>
      <c r="E236" s="196" t="inlineStr">
        <is>
          <t>EA</t>
        </is>
      </c>
      <c r="F236" s="98" t="n">
        <v>272</v>
      </c>
      <c r="G236" s="197" t="n"/>
      <c r="H236" s="197" t="n"/>
      <c r="I236" s="197" t="n"/>
      <c r="J236" s="197" t="n"/>
      <c r="K236" s="197" t="n"/>
      <c r="L236" s="197" t="n"/>
      <c r="M236" s="197" t="n"/>
      <c r="N236" s="197" t="n"/>
      <c r="O236" s="196" t="inlineStr"/>
      <c r="AC236" s="96" t="n">
        <v>1</v>
      </c>
    </row>
    <row r="237" ht="30" customHeight="1" s="159">
      <c r="A237" s="196" t="inlineStr">
        <is>
          <t>0104</t>
        </is>
      </c>
      <c r="B237" s="196" t="inlineStr">
        <is>
          <t>56940510030</t>
        </is>
      </c>
      <c r="C237" s="196" t="inlineStr">
        <is>
          <t>일반행거(달대볼트)</t>
        </is>
      </c>
      <c r="D237" s="196" t="inlineStr">
        <is>
          <t>D25</t>
        </is>
      </c>
      <c r="E237" s="196" t="inlineStr">
        <is>
          <t>개소</t>
        </is>
      </c>
      <c r="F237" s="98" t="n">
        <v>250</v>
      </c>
      <c r="G237" s="197" t="n"/>
      <c r="H237" s="197" t="n"/>
      <c r="I237" s="197" t="n"/>
      <c r="J237" s="197" t="n"/>
      <c r="K237" s="197" t="n"/>
      <c r="L237" s="197" t="n"/>
      <c r="M237" s="197" t="n"/>
      <c r="N237" s="197" t="n"/>
      <c r="O237" s="196" t="inlineStr">
        <is>
          <t>56940510030</t>
        </is>
      </c>
      <c r="AC237" s="96" t="n">
        <v>1</v>
      </c>
    </row>
    <row r="238" ht="30" customHeight="1" s="159">
      <c r="A238" s="196" t="inlineStr">
        <is>
          <t>0104</t>
        </is>
      </c>
      <c r="B238" s="196" t="inlineStr">
        <is>
          <t>56940510040</t>
        </is>
      </c>
      <c r="C238" s="196" t="inlineStr">
        <is>
          <t>일반행거(달대볼트)</t>
        </is>
      </c>
      <c r="D238" s="196" t="inlineStr">
        <is>
          <t>D32</t>
        </is>
      </c>
      <c r="E238" s="196" t="inlineStr">
        <is>
          <t>개소</t>
        </is>
      </c>
      <c r="F238" s="98" t="n">
        <v>37</v>
      </c>
      <c r="G238" s="197" t="n"/>
      <c r="H238" s="197" t="n"/>
      <c r="I238" s="197" t="n"/>
      <c r="J238" s="197" t="n"/>
      <c r="K238" s="197" t="n"/>
      <c r="L238" s="197" t="n"/>
      <c r="M238" s="197" t="n"/>
      <c r="N238" s="197" t="n"/>
      <c r="O238" s="196" t="inlineStr">
        <is>
          <t>56940510040</t>
        </is>
      </c>
      <c r="AC238" s="96" t="n">
        <v>1</v>
      </c>
    </row>
    <row r="239" ht="30" customHeight="1" s="159">
      <c r="A239" s="196" t="inlineStr">
        <is>
          <t>0104</t>
        </is>
      </c>
      <c r="B239" s="196" t="inlineStr">
        <is>
          <t>56940510050</t>
        </is>
      </c>
      <c r="C239" s="196" t="inlineStr">
        <is>
          <t>일반행거(달대볼트)</t>
        </is>
      </c>
      <c r="D239" s="196" t="inlineStr">
        <is>
          <t>D40</t>
        </is>
      </c>
      <c r="E239" s="196" t="inlineStr">
        <is>
          <t>개소</t>
        </is>
      </c>
      <c r="F239" s="98" t="n">
        <v>20</v>
      </c>
      <c r="G239" s="197" t="n"/>
      <c r="H239" s="197" t="n"/>
      <c r="I239" s="197" t="n"/>
      <c r="J239" s="197" t="n"/>
      <c r="K239" s="197" t="n"/>
      <c r="L239" s="197" t="n"/>
      <c r="M239" s="197" t="n"/>
      <c r="N239" s="197" t="n"/>
      <c r="O239" s="196" t="inlineStr">
        <is>
          <t>56940510050</t>
        </is>
      </c>
      <c r="AC239" s="96" t="n">
        <v>1</v>
      </c>
    </row>
    <row r="240" ht="30" customHeight="1" s="159">
      <c r="A240" s="196" t="inlineStr">
        <is>
          <t>0104</t>
        </is>
      </c>
      <c r="B240" s="196" t="inlineStr">
        <is>
          <t>56940510060</t>
        </is>
      </c>
      <c r="C240" s="196" t="inlineStr">
        <is>
          <t>일반행거(달대볼트)</t>
        </is>
      </c>
      <c r="D240" s="196" t="inlineStr">
        <is>
          <t>D50</t>
        </is>
      </c>
      <c r="E240" s="196" t="inlineStr">
        <is>
          <t>개소</t>
        </is>
      </c>
      <c r="F240" s="98" t="n">
        <v>2</v>
      </c>
      <c r="G240" s="197" t="n"/>
      <c r="H240" s="197" t="n"/>
      <c r="I240" s="197" t="n"/>
      <c r="J240" s="197" t="n"/>
      <c r="K240" s="197" t="n"/>
      <c r="L240" s="197" t="n"/>
      <c r="M240" s="197" t="n"/>
      <c r="N240" s="197" t="n"/>
      <c r="O240" s="196" t="inlineStr">
        <is>
          <t>56940510060</t>
        </is>
      </c>
      <c r="AC240" s="96" t="n">
        <v>1</v>
      </c>
    </row>
    <row r="241" ht="30" customHeight="1" s="159">
      <c r="A241" s="196" t="inlineStr">
        <is>
          <t>0104</t>
        </is>
      </c>
      <c r="B241" s="196" t="inlineStr">
        <is>
          <t>53060228339</t>
        </is>
      </c>
      <c r="C241" s="196" t="inlineStr">
        <is>
          <t>U자형볼트/너트</t>
        </is>
      </c>
      <c r="D241" s="196" t="inlineStr">
        <is>
          <t>비절연, D65</t>
        </is>
      </c>
      <c r="E241" s="196" t="inlineStr">
        <is>
          <t>EA</t>
        </is>
      </c>
      <c r="F241" s="98" t="n">
        <v>10</v>
      </c>
      <c r="G241" s="197" t="n"/>
      <c r="H241" s="197" t="n"/>
      <c r="I241" s="197" t="n"/>
      <c r="J241" s="197" t="n"/>
      <c r="K241" s="197" t="n"/>
      <c r="L241" s="197" t="n"/>
      <c r="M241" s="197" t="n"/>
      <c r="N241" s="197" t="n"/>
      <c r="O241" s="196" t="inlineStr"/>
      <c r="AC241" s="96" t="n">
        <v>1</v>
      </c>
    </row>
    <row r="242" ht="30" customHeight="1" s="159">
      <c r="A242" s="196" t="inlineStr">
        <is>
          <t>0104</t>
        </is>
      </c>
      <c r="B242" s="196" t="inlineStr">
        <is>
          <t>53060228340</t>
        </is>
      </c>
      <c r="C242" s="196" t="inlineStr">
        <is>
          <t>U자형볼트/너트</t>
        </is>
      </c>
      <c r="D242" s="196" t="inlineStr">
        <is>
          <t>비절연, D80</t>
        </is>
      </c>
      <c r="E242" s="196" t="inlineStr">
        <is>
          <t>EA</t>
        </is>
      </c>
      <c r="F242" s="98" t="n">
        <v>58</v>
      </c>
      <c r="G242" s="197" t="n"/>
      <c r="H242" s="197" t="n"/>
      <c r="I242" s="197" t="n"/>
      <c r="J242" s="197" t="n"/>
      <c r="K242" s="197" t="n"/>
      <c r="L242" s="197" t="n"/>
      <c r="M242" s="197" t="n"/>
      <c r="N242" s="197" t="n"/>
      <c r="O242" s="196" t="inlineStr"/>
      <c r="AC242" s="96" t="n">
        <v>1</v>
      </c>
    </row>
    <row r="243" ht="30" customHeight="1" s="159">
      <c r="A243" s="196" t="inlineStr">
        <is>
          <t>0104</t>
        </is>
      </c>
      <c r="B243" s="196" t="inlineStr">
        <is>
          <t>53060228341</t>
        </is>
      </c>
      <c r="C243" s="196" t="inlineStr">
        <is>
          <t>U자형볼트/너트</t>
        </is>
      </c>
      <c r="D243" s="196" t="inlineStr">
        <is>
          <t>비절연, D100</t>
        </is>
      </c>
      <c r="E243" s="196" t="inlineStr">
        <is>
          <t>EA</t>
        </is>
      </c>
      <c r="F243" s="98" t="n">
        <v>10</v>
      </c>
      <c r="G243" s="197" t="n">
        <v>145000</v>
      </c>
      <c r="H243" s="197" t="n"/>
      <c r="I243" s="197" t="n">
        <v>20000</v>
      </c>
      <c r="J243" s="197" t="n"/>
      <c r="K243" s="197" t="n"/>
      <c r="L243" s="197" t="n"/>
      <c r="M243" s="197" t="n"/>
      <c r="N243" s="197" t="n"/>
      <c r="O243" s="196" t="inlineStr"/>
      <c r="AC243" s="96" t="n">
        <v>1</v>
      </c>
    </row>
    <row r="244" ht="30" customHeight="1" s="159">
      <c r="A244" s="196" t="inlineStr">
        <is>
          <t>0104</t>
        </is>
      </c>
      <c r="B244" s="196" t="inlineStr">
        <is>
          <t>53060228343</t>
        </is>
      </c>
      <c r="C244" s="196" t="inlineStr">
        <is>
          <t>U자형볼트/너트</t>
        </is>
      </c>
      <c r="D244" s="196" t="inlineStr">
        <is>
          <t>비절연, D150</t>
        </is>
      </c>
      <c r="E244" s="196" t="inlineStr">
        <is>
          <t>EA</t>
        </is>
      </c>
      <c r="F244" s="98" t="n">
        <v>3</v>
      </c>
      <c r="G244" s="197" t="n">
        <v>220000</v>
      </c>
      <c r="H244" s="197" t="n"/>
      <c r="I244" s="197" t="n">
        <v>30000</v>
      </c>
      <c r="J244" s="197" t="n"/>
      <c r="K244" s="197" t="n"/>
      <c r="L244" s="197" t="n"/>
      <c r="M244" s="197" t="n"/>
      <c r="N244" s="197" t="n"/>
      <c r="O244" s="196" t="inlineStr"/>
      <c r="AC244" s="96" t="n">
        <v>1</v>
      </c>
    </row>
    <row r="245" ht="30" customHeight="1" s="159">
      <c r="A245" s="196" t="inlineStr">
        <is>
          <t>0104</t>
        </is>
      </c>
      <c r="B245" s="196" t="inlineStr">
        <is>
          <t>56940610080</t>
        </is>
      </c>
      <c r="C245" s="196" t="inlineStr">
        <is>
          <t>강관스리브(지수판제외,벽체)</t>
        </is>
      </c>
      <c r="D245" s="196" t="inlineStr">
        <is>
          <t>D80</t>
        </is>
      </c>
      <c r="E245" s="196" t="inlineStr">
        <is>
          <t>개소</t>
        </is>
      </c>
      <c r="F245" s="98" t="n">
        <v>2</v>
      </c>
      <c r="G245" s="197" t="n"/>
      <c r="H245" s="197" t="n"/>
      <c r="I245" s="197" t="n"/>
      <c r="J245" s="197" t="n"/>
      <c r="K245" s="197" t="n"/>
      <c r="L245" s="197" t="n"/>
      <c r="M245" s="197" t="n"/>
      <c r="N245" s="197" t="n"/>
      <c r="O245" s="196" t="inlineStr">
        <is>
          <t>56940610080</t>
        </is>
      </c>
      <c r="AC245" s="96" t="n">
        <v>1</v>
      </c>
    </row>
    <row r="246" ht="30" customHeight="1" s="159">
      <c r="A246" s="196" t="inlineStr">
        <is>
          <t>0104</t>
        </is>
      </c>
      <c r="B246" s="196" t="inlineStr">
        <is>
          <t>56940610110</t>
        </is>
      </c>
      <c r="C246" s="196" t="inlineStr">
        <is>
          <t>강관스리브(지수판제외,벽체)</t>
        </is>
      </c>
      <c r="D246" s="196" t="inlineStr">
        <is>
          <t>D150</t>
        </is>
      </c>
      <c r="E246" s="196" t="inlineStr">
        <is>
          <t>개소</t>
        </is>
      </c>
      <c r="F246" s="98" t="n">
        <v>1</v>
      </c>
      <c r="G246" s="197" t="n">
        <v>280000</v>
      </c>
      <c r="H246" s="197" t="n"/>
      <c r="I246" s="197" t="n">
        <v>45000</v>
      </c>
      <c r="J246" s="197" t="n"/>
      <c r="K246" s="197" t="n"/>
      <c r="L246" s="197" t="n"/>
      <c r="M246" s="197" t="n"/>
      <c r="N246" s="197" t="n"/>
      <c r="O246" s="196" t="inlineStr">
        <is>
          <t>56940610110</t>
        </is>
      </c>
      <c r="AC246" s="96" t="n">
        <v>1</v>
      </c>
    </row>
    <row r="247" ht="30" customHeight="1" s="159">
      <c r="A247" s="196" t="inlineStr">
        <is>
          <t>0104</t>
        </is>
      </c>
      <c r="B247" s="196" t="inlineStr">
        <is>
          <t>56940620080</t>
        </is>
      </c>
      <c r="C247" s="196" t="inlineStr">
        <is>
          <t>강관스리브(지수판포함,벽체)</t>
        </is>
      </c>
      <c r="D247" s="196" t="inlineStr">
        <is>
          <t>D80</t>
        </is>
      </c>
      <c r="E247" s="196" t="inlineStr">
        <is>
          <t>개소</t>
        </is>
      </c>
      <c r="F247" s="98" t="n">
        <v>2</v>
      </c>
      <c r="G247" s="197" t="n"/>
      <c r="H247" s="197" t="n"/>
      <c r="I247" s="197" t="n"/>
      <c r="J247" s="197" t="n"/>
      <c r="K247" s="197" t="n"/>
      <c r="L247" s="197" t="n"/>
      <c r="M247" s="197" t="n"/>
      <c r="N247" s="197" t="n"/>
      <c r="O247" s="196" t="inlineStr">
        <is>
          <t>56940620080</t>
        </is>
      </c>
      <c r="AC247" s="96" t="n">
        <v>1</v>
      </c>
    </row>
    <row r="248" ht="30" customHeight="1" s="159">
      <c r="A248" s="196" t="inlineStr">
        <is>
          <t>0104</t>
        </is>
      </c>
      <c r="B248" s="196" t="inlineStr">
        <is>
          <t>56940621880</t>
        </is>
      </c>
      <c r="C248" s="196" t="inlineStr">
        <is>
          <t>내화채움구조(강관용) 벽체</t>
        </is>
      </c>
      <c r="D248" s="196" t="inlineStr">
        <is>
          <t>D80</t>
        </is>
      </c>
      <c r="E248" s="196" t="inlineStr">
        <is>
          <t>개소</t>
        </is>
      </c>
      <c r="F248" s="98" t="n">
        <v>2</v>
      </c>
      <c r="G248" s="197" t="n"/>
      <c r="H248" s="197" t="n"/>
      <c r="I248" s="197" t="n"/>
      <c r="J248" s="197" t="n"/>
      <c r="K248" s="197" t="n"/>
      <c r="L248" s="197" t="n"/>
      <c r="M248" s="197" t="n"/>
      <c r="N248" s="197" t="n"/>
      <c r="O248" s="196" t="inlineStr">
        <is>
          <t>56940621880</t>
        </is>
      </c>
      <c r="AC248" s="96" t="n">
        <v>1</v>
      </c>
    </row>
    <row r="249" ht="30" customHeight="1" s="159">
      <c r="A249" s="196" t="inlineStr">
        <is>
          <t>0104</t>
        </is>
      </c>
      <c r="B249" s="196" t="inlineStr">
        <is>
          <t>56940621910</t>
        </is>
      </c>
      <c r="C249" s="196" t="inlineStr">
        <is>
          <t>내화채움구조(강관용) 벽체</t>
        </is>
      </c>
      <c r="D249" s="196" t="inlineStr">
        <is>
          <t>D150</t>
        </is>
      </c>
      <c r="E249" s="196" t="inlineStr">
        <is>
          <t>개소</t>
        </is>
      </c>
      <c r="F249" s="98" t="n">
        <v>1</v>
      </c>
      <c r="G249" s="197" t="n">
        <v>245000</v>
      </c>
      <c r="H249" s="197" t="n"/>
      <c r="I249" s="197" t="n">
        <v>40000</v>
      </c>
      <c r="J249" s="197" t="n"/>
      <c r="K249" s="197" t="n"/>
      <c r="L249" s="197" t="n"/>
      <c r="M249" s="197" t="n"/>
      <c r="N249" s="197" t="n"/>
      <c r="O249" s="196" t="inlineStr">
        <is>
          <t>56940621910</t>
        </is>
      </c>
      <c r="AC249" s="96" t="n">
        <v>1</v>
      </c>
    </row>
    <row r="250" ht="30" customHeight="1" s="159">
      <c r="A250" s="196" t="inlineStr">
        <is>
          <t>0104</t>
        </is>
      </c>
      <c r="B250" s="196" t="inlineStr">
        <is>
          <t>95200027071</t>
        </is>
      </c>
      <c r="C250" s="196" t="inlineStr">
        <is>
          <t>ㄱ형강</t>
        </is>
      </c>
      <c r="D250" s="196" t="inlineStr">
        <is>
          <t>등변, 50×50×6mm</t>
        </is>
      </c>
      <c r="E250" s="196" t="inlineStr">
        <is>
          <t>KG</t>
        </is>
      </c>
      <c r="F250" s="98" t="n">
        <v>781</v>
      </c>
      <c r="G250" s="197" t="n"/>
      <c r="H250" s="197" t="n"/>
      <c r="I250" s="197" t="n"/>
      <c r="J250" s="197" t="n"/>
      <c r="K250" s="197" t="n"/>
      <c r="L250" s="197" t="n"/>
      <c r="M250" s="197" t="n"/>
      <c r="N250" s="197" t="n"/>
      <c r="O250" s="196" t="inlineStr"/>
      <c r="AC250" s="96" t="n">
        <v>1</v>
      </c>
    </row>
    <row r="251" ht="30" customHeight="1" s="159">
      <c r="A251" s="196" t="inlineStr">
        <is>
          <t>0104</t>
        </is>
      </c>
      <c r="B251" s="196" t="inlineStr">
        <is>
          <t>56941340020</t>
        </is>
      </c>
      <c r="C251" s="196" t="inlineStr">
        <is>
          <t>인서트플레이트</t>
        </is>
      </c>
      <c r="D251" s="196" t="inlineStr">
        <is>
          <t>200x200x9T</t>
        </is>
      </c>
      <c r="E251" s="196" t="inlineStr">
        <is>
          <t>개소</t>
        </is>
      </c>
      <c r="F251" s="98" t="n">
        <v>168</v>
      </c>
      <c r="G251" s="197" t="n">
        <v>12000</v>
      </c>
      <c r="H251" s="197" t="n"/>
      <c r="I251" s="197" t="n">
        <v>3500</v>
      </c>
      <c r="J251" s="197" t="n"/>
      <c r="K251" s="197" t="n"/>
      <c r="L251" s="197" t="n"/>
      <c r="M251" s="197" t="n"/>
      <c r="N251" s="197" t="n"/>
      <c r="O251" s="196" t="inlineStr">
        <is>
          <t>56941340020</t>
        </is>
      </c>
      <c r="AC251" s="96" t="n">
        <v>1</v>
      </c>
    </row>
    <row r="252" ht="30" customHeight="1" s="159">
      <c r="A252" s="196" t="inlineStr">
        <is>
          <t>0104</t>
        </is>
      </c>
      <c r="B252" s="196" t="inlineStr">
        <is>
          <t>56941420020</t>
        </is>
      </c>
      <c r="C252" s="196" t="inlineStr">
        <is>
          <t>유성페인트칠</t>
        </is>
      </c>
      <c r="D252" s="196" t="inlineStr">
        <is>
          <t>철재면2회</t>
        </is>
      </c>
      <c r="E252" s="196" t="inlineStr">
        <is>
          <t>M2</t>
        </is>
      </c>
      <c r="F252" s="98" t="n">
        <v>218</v>
      </c>
      <c r="G252" s="197" t="n">
        <v>18000</v>
      </c>
      <c r="H252" s="197" t="n"/>
      <c r="I252" s="197" t="n">
        <v>5000</v>
      </c>
      <c r="J252" s="197" t="n"/>
      <c r="K252" s="197" t="n"/>
      <c r="L252" s="197" t="n"/>
      <c r="M252" s="197" t="n"/>
      <c r="N252" s="197" t="n"/>
      <c r="O252" s="196" t="inlineStr">
        <is>
          <t>56941420020</t>
        </is>
      </c>
      <c r="AC252" s="96" t="n">
        <v>1</v>
      </c>
    </row>
    <row r="253" ht="30" customHeight="1" s="159">
      <c r="A253" s="196" t="inlineStr">
        <is>
          <t>0104</t>
        </is>
      </c>
      <c r="B253" s="196" t="inlineStr">
        <is>
          <t>56941422020</t>
        </is>
      </c>
      <c r="C253" s="196" t="inlineStr">
        <is>
          <t>녹막이페인트칠</t>
        </is>
      </c>
      <c r="D253" s="196" t="inlineStr">
        <is>
          <t>2회</t>
        </is>
      </c>
      <c r="E253" s="196" t="inlineStr">
        <is>
          <t>M2</t>
        </is>
      </c>
      <c r="F253" s="98" t="n">
        <v>34</v>
      </c>
      <c r="G253" s="197" t="n">
        <v>14000</v>
      </c>
      <c r="H253" s="197" t="n"/>
      <c r="I253" s="197" t="n">
        <v>4000</v>
      </c>
      <c r="J253" s="197" t="n"/>
      <c r="K253" s="197" t="n"/>
      <c r="L253" s="197" t="n"/>
      <c r="M253" s="197" t="n"/>
      <c r="N253" s="197" t="n"/>
      <c r="O253" s="196" t="inlineStr">
        <is>
          <t>56941422020</t>
        </is>
      </c>
      <c r="AC253" s="96" t="n">
        <v>1</v>
      </c>
    </row>
    <row r="254" ht="30" customHeight="1" s="159">
      <c r="A254" s="196" t="inlineStr">
        <is>
          <t>0104</t>
        </is>
      </c>
      <c r="B254" s="196" t="inlineStr">
        <is>
          <t>56941410050</t>
        </is>
      </c>
      <c r="C254" s="196" t="inlineStr">
        <is>
          <t>잡철물 현장제작 설치</t>
        </is>
      </c>
      <c r="D254" s="196" t="inlineStr">
        <is>
          <t>일반철재</t>
        </is>
      </c>
      <c r="E254" s="196" t="inlineStr">
        <is>
          <t>TON</t>
        </is>
      </c>
      <c r="F254" s="98" t="n">
        <v>0.7392</v>
      </c>
      <c r="G254" s="197" t="n">
        <v>1200000</v>
      </c>
      <c r="H254" s="197" t="n"/>
      <c r="I254" s="197" t="n">
        <v>350000</v>
      </c>
      <c r="J254" s="197" t="n"/>
      <c r="K254" s="197" t="n"/>
      <c r="L254" s="197" t="n"/>
      <c r="M254" s="197" t="n"/>
      <c r="N254" s="197" t="n"/>
      <c r="O254" s="196" t="inlineStr">
        <is>
          <t>56941410050</t>
        </is>
      </c>
      <c r="AC254" s="96" t="n">
        <v>1</v>
      </c>
    </row>
    <row r="255" ht="30" customHeight="1" s="159">
      <c r="A255" s="196" t="inlineStr">
        <is>
          <t>0104</t>
        </is>
      </c>
      <c r="B255" s="196" t="inlineStr">
        <is>
          <t>56900017041</t>
        </is>
      </c>
      <c r="C255" s="196" t="inlineStr">
        <is>
          <t>노무비</t>
        </is>
      </c>
      <c r="D255" s="196" t="inlineStr">
        <is>
          <t>보통인부</t>
        </is>
      </c>
      <c r="E255" s="196" t="inlineStr">
        <is>
          <t>인</t>
        </is>
      </c>
      <c r="F255" s="98" t="n">
        <v>58</v>
      </c>
      <c r="G255" s="197" t="n">
        <v>450000</v>
      </c>
      <c r="H255" s="197" t="n"/>
      <c r="I255" s="197" t="n">
        <v>80000</v>
      </c>
      <c r="J255" s="197" t="n"/>
      <c r="K255" s="197" t="n"/>
      <c r="L255" s="197" t="n"/>
      <c r="M255" s="197" t="n"/>
      <c r="N255" s="197" t="n"/>
      <c r="O255" s="196" t="inlineStr"/>
      <c r="AC255" s="96" t="n">
        <v>1</v>
      </c>
    </row>
    <row r="256" ht="30" customHeight="1" s="159">
      <c r="A256" s="196" t="inlineStr">
        <is>
          <t>0104</t>
        </is>
      </c>
      <c r="B256" s="196" t="inlineStr">
        <is>
          <t>56900017030</t>
        </is>
      </c>
      <c r="C256" s="196" t="inlineStr">
        <is>
          <t>노무비</t>
        </is>
      </c>
      <c r="D256" s="196" t="inlineStr">
        <is>
          <t>배관공</t>
        </is>
      </c>
      <c r="E256" s="196" t="inlineStr">
        <is>
          <t>인</t>
        </is>
      </c>
      <c r="F256" s="98" t="n">
        <v>130</v>
      </c>
      <c r="G256" s="197" t="n">
        <v>1200000</v>
      </c>
      <c r="H256" s="197" t="n"/>
      <c r="I256" s="197" t="n">
        <v>80000</v>
      </c>
      <c r="J256" s="197" t="n"/>
      <c r="K256" s="197" t="n"/>
      <c r="L256" s="197" t="n"/>
      <c r="M256" s="197" t="n"/>
      <c r="N256" s="197" t="n"/>
      <c r="O256" s="196" t="inlineStr"/>
      <c r="AC256" s="96" t="n">
        <v>1</v>
      </c>
    </row>
    <row r="257" ht="30" customHeight="1" s="159">
      <c r="A257" s="196" t="inlineStr">
        <is>
          <t>0104</t>
        </is>
      </c>
      <c r="B257" s="196" t="inlineStr">
        <is>
          <t>PPS00000003</t>
        </is>
      </c>
      <c r="C257" s="196" t="inlineStr">
        <is>
          <t>공구손료</t>
        </is>
      </c>
      <c r="D257" s="196" t="inlineStr">
        <is>
          <t>인력품의 2%</t>
        </is>
      </c>
      <c r="E257" s="196" t="inlineStr">
        <is>
          <t>식</t>
        </is>
      </c>
      <c r="F257" s="98" t="n">
        <v>1</v>
      </c>
      <c r="G257" s="197" t="n">
        <v>0</v>
      </c>
      <c r="H257" s="197" t="n"/>
      <c r="I257" s="197" t="n">
        <v>0</v>
      </c>
      <c r="J257" s="197" t="n"/>
      <c r="K257" s="197" t="n"/>
      <c r="L257" s="197" t="n"/>
      <c r="M257" s="197" t="n"/>
      <c r="N257" s="197" t="n"/>
      <c r="O257" s="196" t="inlineStr"/>
      <c r="AC257" s="96" t="n">
        <v>1</v>
      </c>
    </row>
    <row r="258" ht="30" customHeight="1" s="159">
      <c r="A258" s="197" t="n"/>
      <c r="B258" s="197" t="n"/>
      <c r="C258" s="197" t="n"/>
      <c r="D258" s="197" t="n"/>
      <c r="E258" s="197" t="n"/>
      <c r="F258" s="98" t="n"/>
      <c r="G258" s="197" t="n"/>
      <c r="H258" s="197" t="n"/>
      <c r="I258" s="197" t="n"/>
      <c r="J258" s="197" t="n"/>
      <c r="K258" s="197" t="n"/>
      <c r="L258" s="197" t="n"/>
      <c r="M258" s="197" t="n"/>
      <c r="N258" s="197" t="n"/>
      <c r="O258" s="197" t="n"/>
    </row>
    <row r="259" ht="30" customHeight="1" s="159">
      <c r="A259" s="197" t="n"/>
      <c r="B259" s="197" t="n"/>
      <c r="C259" s="197" t="n"/>
      <c r="D259" s="197" t="n"/>
      <c r="E259" s="197" t="n"/>
      <c r="F259" s="98" t="n"/>
      <c r="G259" s="197" t="n"/>
      <c r="H259" s="197" t="n"/>
      <c r="I259" s="197" t="n"/>
      <c r="J259" s="197" t="n"/>
      <c r="K259" s="197" t="n"/>
      <c r="L259" s="197" t="n"/>
      <c r="M259" s="197" t="n"/>
      <c r="N259" s="197" t="n"/>
      <c r="O259" s="197" t="n"/>
    </row>
    <row r="260" ht="30" customHeight="1" s="159">
      <c r="A260" s="197" t="n"/>
      <c r="B260" s="197" t="n"/>
      <c r="C260" s="197" t="n"/>
      <c r="D260" s="197" t="n"/>
      <c r="E260" s="197" t="n"/>
      <c r="F260" s="98" t="n"/>
      <c r="G260" s="197" t="n"/>
      <c r="H260" s="197" t="n"/>
      <c r="I260" s="197" t="n"/>
      <c r="J260" s="197" t="n"/>
      <c r="K260" s="197" t="n"/>
      <c r="L260" s="197" t="n"/>
      <c r="M260" s="197" t="n"/>
      <c r="N260" s="197" t="n"/>
      <c r="O260" s="197" t="n"/>
    </row>
    <row r="261" ht="30" customHeight="1" s="159">
      <c r="A261" s="197" t="n"/>
      <c r="B261" s="197" t="n"/>
      <c r="C261" s="197" t="n"/>
      <c r="D261" s="197" t="n"/>
      <c r="E261" s="197" t="n"/>
      <c r="F261" s="98" t="n"/>
      <c r="G261" s="197" t="n"/>
      <c r="H261" s="197" t="n"/>
      <c r="I261" s="197" t="n"/>
      <c r="J261" s="197" t="n"/>
      <c r="K261" s="197" t="n"/>
      <c r="L261" s="197" t="n"/>
      <c r="M261" s="197" t="n"/>
      <c r="N261" s="197" t="n"/>
      <c r="O261" s="197" t="n"/>
    </row>
    <row r="262" ht="30" customHeight="1" s="159">
      <c r="A262" s="197" t="n"/>
      <c r="B262" s="197" t="n"/>
      <c r="C262" s="197" t="n"/>
      <c r="D262" s="197" t="n"/>
      <c r="E262" s="197" t="n"/>
      <c r="F262" s="98" t="n"/>
      <c r="G262" s="197" t="n"/>
      <c r="H262" s="197" t="n"/>
      <c r="I262" s="197" t="n"/>
      <c r="J262" s="197" t="n"/>
      <c r="K262" s="197" t="n"/>
      <c r="L262" s="197" t="n"/>
      <c r="M262" s="197" t="n"/>
      <c r="N262" s="197" t="n"/>
      <c r="O262" s="197" t="n"/>
    </row>
    <row r="263" ht="30" customHeight="1" s="159">
      <c r="A263" s="197" t="n"/>
      <c r="B263" s="197" t="n"/>
      <c r="C263" s="197" t="inlineStr">
        <is>
          <t>[ 합           계 ]</t>
        </is>
      </c>
      <c r="D263" s="197" t="n"/>
      <c r="E263" s="197" t="n"/>
      <c r="F263" s="98" t="n"/>
      <c r="G263" s="197" t="n"/>
      <c r="H263" s="197" t="n"/>
      <c r="I263" s="197" t="n"/>
      <c r="J263" s="197" t="n"/>
      <c r="K263" s="197" t="n"/>
      <c r="L263" s="197" t="n"/>
      <c r="M263" s="197" t="n"/>
      <c r="N263" s="197" t="n"/>
      <c r="O263" s="197" t="n"/>
    </row>
    <row r="264" ht="30" customHeight="1" s="159">
      <c r="A264" s="197" t="n"/>
      <c r="B264" s="197" t="n"/>
      <c r="C264" s="200" t="inlineStr">
        <is>
          <t>0105  소화내진설치공사</t>
        </is>
      </c>
      <c r="D264" s="200" t="n"/>
      <c r="E264" s="200" t="n"/>
      <c r="F264" s="104" t="n"/>
      <c r="G264" s="200" t="n"/>
      <c r="H264" s="200" t="n"/>
      <c r="I264" s="200" t="n"/>
      <c r="J264" s="200" t="n"/>
      <c r="K264" s="200" t="n"/>
      <c r="L264" s="200" t="n"/>
      <c r="M264" s="200" t="n"/>
      <c r="N264" s="200" t="n"/>
      <c r="O264" s="200" t="n"/>
    </row>
    <row r="265" ht="30" customHeight="1" s="159">
      <c r="A265" s="196" t="inlineStr">
        <is>
          <t>0105</t>
        </is>
      </c>
      <c r="B265" s="196" t="inlineStr">
        <is>
          <t>TA240503001</t>
        </is>
      </c>
      <c r="C265" s="196" t="inlineStr">
        <is>
          <t>횡방향 버팀대</t>
        </is>
      </c>
      <c r="D265" s="196" t="inlineStr">
        <is>
          <t>150A</t>
        </is>
      </c>
      <c r="E265" s="196" t="inlineStr">
        <is>
          <t>SET</t>
        </is>
      </c>
      <c r="F265" s="98" t="n">
        <v>14</v>
      </c>
      <c r="G265" s="197" t="n"/>
      <c r="H265" s="197" t="n"/>
      <c r="I265" s="197" t="n"/>
      <c r="J265" s="197" t="n"/>
      <c r="K265" s="197" t="n"/>
      <c r="L265" s="197" t="n"/>
      <c r="M265" s="197" t="n"/>
      <c r="N265" s="197" t="n"/>
      <c r="O265" s="196" t="inlineStr"/>
      <c r="AC265" s="96" t="n">
        <v>1</v>
      </c>
    </row>
    <row r="266" ht="30" customHeight="1" s="159">
      <c r="A266" s="196" t="inlineStr">
        <is>
          <t>0105</t>
        </is>
      </c>
      <c r="B266" s="196" t="inlineStr">
        <is>
          <t>TA240503002</t>
        </is>
      </c>
      <c r="C266" s="196" t="inlineStr">
        <is>
          <t>횡방향 버팀대</t>
        </is>
      </c>
      <c r="D266" s="196" t="inlineStr">
        <is>
          <t>100A</t>
        </is>
      </c>
      <c r="E266" s="196" t="inlineStr">
        <is>
          <t>SET</t>
        </is>
      </c>
      <c r="F266" s="98" t="n">
        <v>14</v>
      </c>
      <c r="G266" s="197" t="n"/>
      <c r="H266" s="197" t="n"/>
      <c r="I266" s="197" t="n"/>
      <c r="J266" s="197" t="n"/>
      <c r="K266" s="197" t="n"/>
      <c r="L266" s="197" t="n"/>
      <c r="M266" s="197" t="n"/>
      <c r="N266" s="197" t="n"/>
      <c r="O266" s="196" t="inlineStr"/>
      <c r="AC266" s="96" t="n">
        <v>1</v>
      </c>
    </row>
    <row r="267" ht="30" customHeight="1" s="159">
      <c r="A267" s="196" t="inlineStr">
        <is>
          <t>0105</t>
        </is>
      </c>
      <c r="B267" s="196" t="inlineStr">
        <is>
          <t>TA240503003</t>
        </is>
      </c>
      <c r="C267" s="196" t="inlineStr">
        <is>
          <t>횡방향 버팀대</t>
        </is>
      </c>
      <c r="D267" s="196" t="inlineStr">
        <is>
          <t>80A</t>
        </is>
      </c>
      <c r="E267" s="196" t="inlineStr">
        <is>
          <t>SET</t>
        </is>
      </c>
      <c r="F267" s="98" t="n">
        <v>26</v>
      </c>
      <c r="G267" s="197" t="n"/>
      <c r="H267" s="197" t="n"/>
      <c r="I267" s="197" t="n"/>
      <c r="J267" s="197" t="n"/>
      <c r="K267" s="197" t="n"/>
      <c r="L267" s="197" t="n"/>
      <c r="M267" s="197" t="n"/>
      <c r="N267" s="197" t="n"/>
      <c r="O267" s="196" t="inlineStr"/>
      <c r="AC267" s="96" t="n">
        <v>1</v>
      </c>
    </row>
    <row r="268" ht="30" customHeight="1" s="159">
      <c r="A268" s="196" t="inlineStr">
        <is>
          <t>0105</t>
        </is>
      </c>
      <c r="B268" s="196" t="inlineStr">
        <is>
          <t>TA240503004</t>
        </is>
      </c>
      <c r="C268" s="196" t="inlineStr">
        <is>
          <t>횡방향 버팀대</t>
        </is>
      </c>
      <c r="D268" s="196" t="inlineStr">
        <is>
          <t>65A</t>
        </is>
      </c>
      <c r="E268" s="196" t="inlineStr">
        <is>
          <t>SET</t>
        </is>
      </c>
      <c r="F268" s="98" t="n">
        <v>16</v>
      </c>
      <c r="G268" s="197" t="n"/>
      <c r="H268" s="197" t="n"/>
      <c r="I268" s="197" t="n"/>
      <c r="J268" s="197" t="n"/>
      <c r="K268" s="197" t="n"/>
      <c r="L268" s="197" t="n"/>
      <c r="M268" s="197" t="n"/>
      <c r="N268" s="197" t="n"/>
      <c r="O268" s="196" t="inlineStr"/>
      <c r="AC268" s="96" t="n">
        <v>1</v>
      </c>
    </row>
    <row r="269" ht="30" customHeight="1" s="159">
      <c r="A269" s="196" t="inlineStr">
        <is>
          <t>0105</t>
        </is>
      </c>
      <c r="B269" s="196" t="inlineStr">
        <is>
          <t>TA240503005</t>
        </is>
      </c>
      <c r="C269" s="196" t="inlineStr">
        <is>
          <t>횡방향 버팀대</t>
        </is>
      </c>
      <c r="D269" s="196" t="inlineStr">
        <is>
          <t>50A</t>
        </is>
      </c>
      <c r="E269" s="196" t="inlineStr">
        <is>
          <t>SET</t>
        </is>
      </c>
      <c r="F269" s="98" t="n">
        <v>28</v>
      </c>
      <c r="G269" s="197" t="n"/>
      <c r="H269" s="197" t="n"/>
      <c r="I269" s="197" t="n"/>
      <c r="J269" s="197" t="n"/>
      <c r="K269" s="197" t="n"/>
      <c r="L269" s="197" t="n"/>
      <c r="M269" s="197" t="n"/>
      <c r="N269" s="197" t="n"/>
      <c r="O269" s="196" t="inlineStr"/>
      <c r="AC269" s="96" t="n">
        <v>1</v>
      </c>
    </row>
    <row r="270" ht="30" customHeight="1" s="159">
      <c r="A270" s="196" t="inlineStr">
        <is>
          <t>0105</t>
        </is>
      </c>
      <c r="B270" s="196" t="inlineStr">
        <is>
          <t>TA240503006</t>
        </is>
      </c>
      <c r="C270" s="196" t="inlineStr">
        <is>
          <t>종방향 버팀대</t>
        </is>
      </c>
      <c r="D270" s="196" t="inlineStr">
        <is>
          <t>150A</t>
        </is>
      </c>
      <c r="E270" s="196" t="inlineStr">
        <is>
          <t>SET</t>
        </is>
      </c>
      <c r="F270" s="98" t="n">
        <v>10</v>
      </c>
      <c r="G270" s="197" t="n"/>
      <c r="H270" s="197" t="n"/>
      <c r="I270" s="197" t="n"/>
      <c r="J270" s="197" t="n"/>
      <c r="K270" s="197" t="n"/>
      <c r="L270" s="197" t="n"/>
      <c r="M270" s="197" t="n"/>
      <c r="N270" s="197" t="n"/>
      <c r="O270" s="196" t="inlineStr"/>
      <c r="AC270" s="96" t="n">
        <v>1</v>
      </c>
    </row>
    <row r="271" ht="30" customHeight="1" s="159">
      <c r="A271" s="196" t="inlineStr">
        <is>
          <t>0105</t>
        </is>
      </c>
      <c r="B271" s="196" t="inlineStr">
        <is>
          <t>TA240503007</t>
        </is>
      </c>
      <c r="C271" s="196" t="inlineStr">
        <is>
          <t>종방향 버팀대</t>
        </is>
      </c>
      <c r="D271" s="196" t="inlineStr">
        <is>
          <t>100A</t>
        </is>
      </c>
      <c r="E271" s="196" t="inlineStr">
        <is>
          <t>SET</t>
        </is>
      </c>
      <c r="F271" s="98" t="n">
        <v>6</v>
      </c>
      <c r="G271" s="197" t="n"/>
      <c r="H271" s="197" t="n"/>
      <c r="I271" s="197" t="n"/>
      <c r="J271" s="197" t="n"/>
      <c r="K271" s="197" t="n"/>
      <c r="L271" s="197" t="n"/>
      <c r="M271" s="197" t="n"/>
      <c r="N271" s="197" t="n"/>
      <c r="O271" s="196" t="inlineStr"/>
      <c r="AC271" s="96" t="n">
        <v>1</v>
      </c>
    </row>
    <row r="272" ht="30" customHeight="1" s="159">
      <c r="A272" s="196" t="inlineStr">
        <is>
          <t>0105</t>
        </is>
      </c>
      <c r="B272" s="196" t="inlineStr">
        <is>
          <t>TA240503008</t>
        </is>
      </c>
      <c r="C272" s="196" t="inlineStr">
        <is>
          <t>종방향 버팀대</t>
        </is>
      </c>
      <c r="D272" s="196" t="inlineStr">
        <is>
          <t>80A</t>
        </is>
      </c>
      <c r="E272" s="196" t="inlineStr">
        <is>
          <t>SET</t>
        </is>
      </c>
      <c r="F272" s="98" t="n">
        <v>14</v>
      </c>
      <c r="G272" s="197" t="n"/>
      <c r="H272" s="197" t="n"/>
      <c r="I272" s="197" t="n"/>
      <c r="J272" s="197" t="n"/>
      <c r="K272" s="197" t="n"/>
      <c r="L272" s="197" t="n"/>
      <c r="M272" s="197" t="n"/>
      <c r="N272" s="197" t="n"/>
      <c r="O272" s="196" t="inlineStr"/>
      <c r="AC272" s="96" t="n">
        <v>1</v>
      </c>
    </row>
    <row r="273" ht="30" customHeight="1" s="159">
      <c r="A273" s="196" t="inlineStr">
        <is>
          <t>0105</t>
        </is>
      </c>
      <c r="B273" s="196" t="inlineStr">
        <is>
          <t>TA240503009</t>
        </is>
      </c>
      <c r="C273" s="196" t="inlineStr">
        <is>
          <t>종방향 버팀대</t>
        </is>
      </c>
      <c r="D273" s="196" t="inlineStr">
        <is>
          <t>65A</t>
        </is>
      </c>
      <c r="E273" s="196" t="inlineStr">
        <is>
          <t>SET</t>
        </is>
      </c>
      <c r="F273" s="98" t="n">
        <v>10</v>
      </c>
      <c r="G273" s="197" t="n"/>
      <c r="H273" s="197" t="n"/>
      <c r="I273" s="197" t="n"/>
      <c r="J273" s="197" t="n"/>
      <c r="K273" s="197" t="n"/>
      <c r="L273" s="197" t="n"/>
      <c r="M273" s="197" t="n"/>
      <c r="N273" s="197" t="n"/>
      <c r="O273" s="196" t="inlineStr"/>
      <c r="AC273" s="96" t="n">
        <v>1</v>
      </c>
    </row>
    <row r="274" ht="30" customHeight="1" s="159">
      <c r="A274" s="196" t="inlineStr">
        <is>
          <t>0105</t>
        </is>
      </c>
      <c r="B274" s="196" t="inlineStr">
        <is>
          <t>TA240503010</t>
        </is>
      </c>
      <c r="C274" s="196" t="inlineStr">
        <is>
          <t>종방향 버팀대</t>
        </is>
      </c>
      <c r="D274" s="196" t="inlineStr">
        <is>
          <t>50A</t>
        </is>
      </c>
      <c r="E274" s="196" t="inlineStr">
        <is>
          <t>SET</t>
        </is>
      </c>
      <c r="F274" s="98" t="n">
        <v>17</v>
      </c>
      <c r="G274" s="197" t="n"/>
      <c r="H274" s="197" t="n"/>
      <c r="I274" s="197" t="n"/>
      <c r="J274" s="197" t="n"/>
      <c r="K274" s="197" t="n"/>
      <c r="L274" s="197" t="n"/>
      <c r="M274" s="197" t="n"/>
      <c r="N274" s="197" t="n"/>
      <c r="O274" s="196" t="inlineStr"/>
      <c r="AC274" s="96" t="n">
        <v>1</v>
      </c>
    </row>
    <row r="275" ht="30" customHeight="1" s="159">
      <c r="A275" s="196" t="inlineStr">
        <is>
          <t>0105</t>
        </is>
      </c>
      <c r="B275" s="196" t="inlineStr">
        <is>
          <t>TA240503011</t>
        </is>
      </c>
      <c r="C275" s="196" t="inlineStr">
        <is>
          <t>4WAY 버팀대 (입상)</t>
        </is>
      </c>
      <c r="D275" s="196" t="inlineStr">
        <is>
          <t>150A</t>
        </is>
      </c>
      <c r="E275" s="196" t="inlineStr">
        <is>
          <t>SET</t>
        </is>
      </c>
      <c r="F275" s="98" t="n">
        <v>6</v>
      </c>
      <c r="G275" s="197" t="n"/>
      <c r="H275" s="197" t="n"/>
      <c r="I275" s="197" t="n"/>
      <c r="J275" s="197" t="n"/>
      <c r="K275" s="197" t="n"/>
      <c r="L275" s="197" t="n"/>
      <c r="M275" s="197" t="n"/>
      <c r="N275" s="197" t="n"/>
      <c r="O275" s="196" t="inlineStr"/>
      <c r="AC275" s="96" t="n">
        <v>1</v>
      </c>
    </row>
    <row r="276" ht="30" customHeight="1" s="159">
      <c r="A276" s="196" t="inlineStr">
        <is>
          <t>0105</t>
        </is>
      </c>
      <c r="B276" s="196" t="inlineStr">
        <is>
          <t>TA240503012</t>
        </is>
      </c>
      <c r="C276" s="196" t="inlineStr">
        <is>
          <t>4WAY 버팀대 (입상)</t>
        </is>
      </c>
      <c r="D276" s="196" t="inlineStr">
        <is>
          <t>100A</t>
        </is>
      </c>
      <c r="E276" s="196" t="inlineStr">
        <is>
          <t>SET</t>
        </is>
      </c>
      <c r="F276" s="98" t="n">
        <v>1</v>
      </c>
      <c r="G276" s="197" t="n"/>
      <c r="H276" s="197" t="n"/>
      <c r="I276" s="197" t="n"/>
      <c r="J276" s="197" t="n"/>
      <c r="K276" s="197" t="n"/>
      <c r="L276" s="197" t="n"/>
      <c r="M276" s="197" t="n"/>
      <c r="N276" s="197" t="n"/>
      <c r="O276" s="196" t="inlineStr"/>
      <c r="AC276" s="96" t="n">
        <v>1</v>
      </c>
    </row>
    <row r="277" ht="30" customHeight="1" s="159">
      <c r="A277" s="196" t="inlineStr">
        <is>
          <t>0105</t>
        </is>
      </c>
      <c r="B277" s="196" t="inlineStr">
        <is>
          <t>TA240503013</t>
        </is>
      </c>
      <c r="C277" s="196" t="inlineStr">
        <is>
          <t>4WAY 버팀대 (입상)</t>
        </is>
      </c>
      <c r="D277" s="196" t="inlineStr">
        <is>
          <t>80A</t>
        </is>
      </c>
      <c r="E277" s="196" t="inlineStr">
        <is>
          <t>SET</t>
        </is>
      </c>
      <c r="F277" s="98" t="n">
        <v>2</v>
      </c>
      <c r="G277" s="197" t="n"/>
      <c r="H277" s="197" t="n"/>
      <c r="I277" s="197" t="n"/>
      <c r="J277" s="197" t="n"/>
      <c r="K277" s="197" t="n"/>
      <c r="L277" s="197" t="n"/>
      <c r="M277" s="197" t="n"/>
      <c r="N277" s="197" t="n"/>
      <c r="O277" s="196" t="inlineStr"/>
      <c r="AC277" s="96" t="n">
        <v>1</v>
      </c>
    </row>
    <row r="278" ht="30" customHeight="1" s="159">
      <c r="A278" s="196" t="inlineStr">
        <is>
          <t>0105</t>
        </is>
      </c>
      <c r="B278" s="196" t="inlineStr">
        <is>
          <t>TA240503014</t>
        </is>
      </c>
      <c r="C278" s="196" t="inlineStr">
        <is>
          <t>4WAY 버팀대 (입상)</t>
        </is>
      </c>
      <c r="D278" s="196" t="inlineStr">
        <is>
          <t>50A</t>
        </is>
      </c>
      <c r="E278" s="196" t="inlineStr">
        <is>
          <t>SET</t>
        </is>
      </c>
      <c r="F278" s="98" t="n">
        <v>4</v>
      </c>
      <c r="G278" s="197" t="n"/>
      <c r="H278" s="197" t="n"/>
      <c r="I278" s="197" t="n"/>
      <c r="J278" s="197" t="n"/>
      <c r="K278" s="197" t="n"/>
      <c r="L278" s="197" t="n"/>
      <c r="M278" s="197" t="n"/>
      <c r="N278" s="197" t="n"/>
      <c r="O278" s="196" t="inlineStr"/>
      <c r="AC278" s="96" t="n">
        <v>1</v>
      </c>
    </row>
    <row r="279" ht="30" customHeight="1" s="159">
      <c r="A279" s="196" t="inlineStr">
        <is>
          <t>0105</t>
        </is>
      </c>
      <c r="B279" s="196" t="inlineStr">
        <is>
          <t>TA240503016</t>
        </is>
      </c>
      <c r="C279" s="196" t="inlineStr">
        <is>
          <t>내진앙카</t>
        </is>
      </c>
      <c r="D279" s="196" t="inlineStr">
        <is>
          <t>말단가지용 앙카 M8</t>
        </is>
      </c>
      <c r="E279" s="196" t="inlineStr">
        <is>
          <t>EA</t>
        </is>
      </c>
      <c r="F279" s="98" t="n">
        <v>182</v>
      </c>
      <c r="G279" s="197" t="n"/>
      <c r="H279" s="197" t="n"/>
      <c r="I279" s="197" t="n"/>
      <c r="J279" s="197" t="n"/>
      <c r="K279" s="197" t="n"/>
      <c r="L279" s="197" t="n"/>
      <c r="M279" s="197" t="n"/>
      <c r="N279" s="197" t="n"/>
      <c r="O279" s="196" t="inlineStr"/>
      <c r="AC279" s="96" t="n">
        <v>1</v>
      </c>
    </row>
    <row r="280" ht="30" customHeight="1" s="159">
      <c r="A280" s="196" t="inlineStr">
        <is>
          <t>0105</t>
        </is>
      </c>
      <c r="B280" s="196" t="inlineStr">
        <is>
          <t>TA240503017</t>
        </is>
      </c>
      <c r="C280" s="196" t="inlineStr">
        <is>
          <t>내진앙카</t>
        </is>
      </c>
      <c r="D280" s="196" t="inlineStr">
        <is>
          <t>버팀대용 M12(12*85)FM인증</t>
        </is>
      </c>
      <c r="E280" s="196" t="inlineStr">
        <is>
          <t>EA</t>
        </is>
      </c>
      <c r="F280" s="98" t="n">
        <v>181</v>
      </c>
      <c r="G280" s="197" t="n"/>
      <c r="H280" s="197" t="n"/>
      <c r="I280" s="197" t="n"/>
      <c r="J280" s="197" t="n"/>
      <c r="K280" s="197" t="n"/>
      <c r="L280" s="197" t="n"/>
      <c r="M280" s="197" t="n"/>
      <c r="N280" s="197" t="n"/>
      <c r="O280" s="196" t="inlineStr"/>
      <c r="AC280" s="96" t="n">
        <v>1</v>
      </c>
    </row>
    <row r="281" ht="30" customHeight="1" s="159">
      <c r="A281" s="196" t="inlineStr">
        <is>
          <t>0105</t>
        </is>
      </c>
      <c r="B281" s="196" t="inlineStr">
        <is>
          <t>TA240503018</t>
        </is>
      </c>
      <c r="C281" s="196" t="inlineStr">
        <is>
          <t>내진앙카</t>
        </is>
      </c>
      <c r="D281" s="196" t="inlineStr">
        <is>
          <t>스토퍼용 M16(16*135)FM인증</t>
        </is>
      </c>
      <c r="E281" s="196" t="inlineStr">
        <is>
          <t>EA</t>
        </is>
      </c>
      <c r="F281" s="98" t="n">
        <v>8</v>
      </c>
      <c r="G281" s="197" t="n"/>
      <c r="H281" s="197" t="n"/>
      <c r="I281" s="197" t="n"/>
      <c r="J281" s="197" t="n"/>
      <c r="K281" s="197" t="n"/>
      <c r="L281" s="197" t="n"/>
      <c r="M281" s="197" t="n"/>
      <c r="N281" s="197" t="n"/>
      <c r="O281" s="196" t="inlineStr"/>
      <c r="AC281" s="96" t="n">
        <v>1</v>
      </c>
    </row>
    <row r="282" ht="30" customHeight="1" s="159">
      <c r="A282" s="196" t="inlineStr">
        <is>
          <t>0105</t>
        </is>
      </c>
      <c r="B282" s="196" t="inlineStr">
        <is>
          <t>TA240503019</t>
        </is>
      </c>
      <c r="C282" s="196" t="inlineStr">
        <is>
          <t>내진앙카</t>
        </is>
      </c>
      <c r="D282" s="196" t="inlineStr">
        <is>
          <t>스토퍼용 M20(20*165)FM인증</t>
        </is>
      </c>
      <c r="E282" s="196" t="inlineStr">
        <is>
          <t>EA</t>
        </is>
      </c>
      <c r="F282" s="98" t="n">
        <v>48</v>
      </c>
      <c r="G282" s="197" t="n"/>
      <c r="H282" s="197" t="n"/>
      <c r="I282" s="197" t="n"/>
      <c r="J282" s="197" t="n"/>
      <c r="K282" s="197" t="n"/>
      <c r="L282" s="197" t="n"/>
      <c r="M282" s="197" t="n"/>
      <c r="N282" s="197" t="n"/>
      <c r="O282" s="196" t="inlineStr"/>
      <c r="AC282" s="96" t="n">
        <v>1</v>
      </c>
    </row>
    <row r="283" ht="30" customHeight="1" s="159">
      <c r="A283" s="196" t="inlineStr">
        <is>
          <t>0105</t>
        </is>
      </c>
      <c r="B283" s="196" t="inlineStr">
        <is>
          <t>TA240503021</t>
        </is>
      </c>
      <c r="C283" s="196" t="inlineStr">
        <is>
          <t>말단가지 고정행거</t>
        </is>
      </c>
      <c r="D283" s="196" t="inlineStr">
        <is>
          <t>25A</t>
        </is>
      </c>
      <c r="E283" s="196" t="inlineStr">
        <is>
          <t>SET</t>
        </is>
      </c>
      <c r="F283" s="98" t="n">
        <v>176</v>
      </c>
      <c r="G283" s="197" t="n"/>
      <c r="H283" s="197" t="n"/>
      <c r="I283" s="197" t="n"/>
      <c r="J283" s="197" t="n"/>
      <c r="K283" s="197" t="n"/>
      <c r="L283" s="197" t="n"/>
      <c r="M283" s="197" t="n"/>
      <c r="N283" s="197" t="n"/>
      <c r="O283" s="196" t="inlineStr"/>
      <c r="AC283" s="96" t="n">
        <v>1</v>
      </c>
    </row>
    <row r="284" ht="30" customHeight="1" s="159">
      <c r="A284" s="196" t="inlineStr">
        <is>
          <t>0105</t>
        </is>
      </c>
      <c r="B284" s="196" t="inlineStr">
        <is>
          <t>TA240503022</t>
        </is>
      </c>
      <c r="C284" s="196" t="inlineStr">
        <is>
          <t>말단가지 고정행거</t>
        </is>
      </c>
      <c r="D284" s="196" t="inlineStr">
        <is>
          <t>40A</t>
        </is>
      </c>
      <c r="E284" s="196" t="inlineStr">
        <is>
          <t>SET</t>
        </is>
      </c>
      <c r="F284" s="98" t="n">
        <v>4</v>
      </c>
      <c r="G284" s="197" t="n"/>
      <c r="H284" s="197" t="n"/>
      <c r="I284" s="197" t="n"/>
      <c r="J284" s="197" t="n"/>
      <c r="K284" s="197" t="n"/>
      <c r="L284" s="197" t="n"/>
      <c r="M284" s="197" t="n"/>
      <c r="N284" s="197" t="n"/>
      <c r="O284" s="196" t="inlineStr"/>
      <c r="AC284" s="96" t="n">
        <v>1</v>
      </c>
    </row>
    <row r="285" ht="30" customHeight="1" s="159">
      <c r="A285" s="196" t="inlineStr">
        <is>
          <t>0105</t>
        </is>
      </c>
      <c r="B285" s="196" t="inlineStr">
        <is>
          <t>TA240503023</t>
        </is>
      </c>
      <c r="C285" s="196" t="inlineStr">
        <is>
          <t>말단가지 고정행거</t>
        </is>
      </c>
      <c r="D285" s="196" t="inlineStr">
        <is>
          <t>50A</t>
        </is>
      </c>
      <c r="E285" s="196" t="inlineStr">
        <is>
          <t>SET</t>
        </is>
      </c>
      <c r="F285" s="98" t="n">
        <v>2</v>
      </c>
      <c r="G285" s="197" t="n"/>
      <c r="H285" s="197" t="n"/>
      <c r="I285" s="197" t="n"/>
      <c r="J285" s="197" t="n"/>
      <c r="K285" s="197" t="n"/>
      <c r="L285" s="197" t="n"/>
      <c r="M285" s="197" t="n"/>
      <c r="N285" s="197" t="n"/>
      <c r="O285" s="196" t="inlineStr"/>
      <c r="AC285" s="96" t="n">
        <v>1</v>
      </c>
    </row>
    <row r="286" ht="30" customHeight="1" s="159">
      <c r="A286" s="196" t="inlineStr">
        <is>
          <t>0105</t>
        </is>
      </c>
      <c r="B286" s="196" t="inlineStr">
        <is>
          <t>TA240503024</t>
        </is>
      </c>
      <c r="C286" s="196" t="inlineStr">
        <is>
          <t>내진스토퍼</t>
        </is>
      </c>
      <c r="D286" s="196" t="inlineStr">
        <is>
          <t>SP-235</t>
        </is>
      </c>
      <c r="E286" s="196" t="inlineStr">
        <is>
          <t>EA</t>
        </is>
      </c>
      <c r="F286" s="98" t="n">
        <v>12</v>
      </c>
      <c r="G286" s="197" t="n"/>
      <c r="H286" s="197" t="n"/>
      <c r="I286" s="197" t="n"/>
      <c r="J286" s="197" t="n"/>
      <c r="K286" s="197" t="n"/>
      <c r="L286" s="197" t="n"/>
      <c r="M286" s="197" t="n"/>
      <c r="N286" s="197" t="n"/>
      <c r="O286" s="196" t="inlineStr"/>
      <c r="AC286" s="96" t="n">
        <v>1</v>
      </c>
    </row>
    <row r="287" ht="30" customHeight="1" s="159">
      <c r="A287" s="196" t="inlineStr">
        <is>
          <t>0105</t>
        </is>
      </c>
      <c r="B287" s="196" t="inlineStr">
        <is>
          <t>TA240503025</t>
        </is>
      </c>
      <c r="C287" s="196" t="inlineStr">
        <is>
          <t>내진스토퍼</t>
        </is>
      </c>
      <c r="D287" s="196" t="inlineStr">
        <is>
          <t>SP-190</t>
        </is>
      </c>
      <c r="E287" s="196" t="inlineStr">
        <is>
          <t>EA</t>
        </is>
      </c>
      <c r="F287" s="98" t="n">
        <v>4</v>
      </c>
      <c r="G287" s="197" t="n"/>
      <c r="H287" s="197" t="n"/>
      <c r="I287" s="197" t="n"/>
      <c r="J287" s="197" t="n"/>
      <c r="K287" s="197" t="n"/>
      <c r="L287" s="197" t="n"/>
      <c r="M287" s="197" t="n"/>
      <c r="N287" s="197" t="n"/>
      <c r="O287" s="196" t="inlineStr"/>
      <c r="AC287" s="96" t="n">
        <v>1</v>
      </c>
    </row>
    <row r="288" ht="30" customHeight="1" s="159">
      <c r="A288" s="196" t="inlineStr">
        <is>
          <t>0105</t>
        </is>
      </c>
      <c r="B288" s="196" t="inlineStr">
        <is>
          <t>TA240503026</t>
        </is>
      </c>
      <c r="C288" s="196" t="inlineStr">
        <is>
          <t>지진분리이음</t>
        </is>
      </c>
      <c r="D288" s="196" t="inlineStr">
        <is>
          <t>150D</t>
        </is>
      </c>
      <c r="E288" s="196" t="inlineStr">
        <is>
          <t>EA</t>
        </is>
      </c>
      <c r="F288" s="98" t="n">
        <v>6</v>
      </c>
      <c r="G288" s="197" t="n"/>
      <c r="H288" s="197" t="n"/>
      <c r="I288" s="197" t="n"/>
      <c r="J288" s="197" t="n"/>
      <c r="K288" s="197" t="n"/>
      <c r="L288" s="197" t="n"/>
      <c r="M288" s="197" t="n"/>
      <c r="N288" s="197" t="n"/>
      <c r="O288" s="196" t="inlineStr"/>
      <c r="AC288" s="96" t="n">
        <v>1</v>
      </c>
    </row>
    <row r="289" ht="30" customHeight="1" s="159">
      <c r="A289" s="196" t="inlineStr">
        <is>
          <t>0105</t>
        </is>
      </c>
      <c r="B289" s="196" t="inlineStr">
        <is>
          <t>TA240503027</t>
        </is>
      </c>
      <c r="C289" s="196" t="inlineStr">
        <is>
          <t>지진분리이음</t>
        </is>
      </c>
      <c r="D289" s="196" t="inlineStr">
        <is>
          <t>100D</t>
        </is>
      </c>
      <c r="E289" s="196" t="inlineStr">
        <is>
          <t>EA</t>
        </is>
      </c>
      <c r="F289" s="98" t="n">
        <v>3</v>
      </c>
      <c r="G289" s="197" t="n"/>
      <c r="H289" s="197" t="n"/>
      <c r="I289" s="197" t="n"/>
      <c r="J289" s="197" t="n"/>
      <c r="K289" s="197" t="n"/>
      <c r="L289" s="197" t="n"/>
      <c r="M289" s="197" t="n"/>
      <c r="N289" s="197" t="n"/>
      <c r="O289" s="196" t="inlineStr"/>
      <c r="AC289" s="96" t="n">
        <v>1</v>
      </c>
    </row>
    <row r="290" ht="30" customHeight="1" s="159">
      <c r="A290" s="196" t="inlineStr">
        <is>
          <t>0105</t>
        </is>
      </c>
      <c r="B290" s="196" t="inlineStr">
        <is>
          <t>TA240503028</t>
        </is>
      </c>
      <c r="C290" s="196" t="inlineStr">
        <is>
          <t>지진분리이음</t>
        </is>
      </c>
      <c r="D290" s="196" t="inlineStr">
        <is>
          <t>80D</t>
        </is>
      </c>
      <c r="E290" s="196" t="inlineStr">
        <is>
          <t>EA</t>
        </is>
      </c>
      <c r="F290" s="98" t="n">
        <v>4</v>
      </c>
      <c r="G290" s="197" t="n"/>
      <c r="H290" s="197" t="n"/>
      <c r="I290" s="197" t="n"/>
      <c r="J290" s="197" t="n"/>
      <c r="K290" s="197" t="n"/>
      <c r="L290" s="197" t="n"/>
      <c r="M290" s="197" t="n"/>
      <c r="N290" s="197" t="n"/>
      <c r="O290" s="196" t="inlineStr"/>
      <c r="AC290" s="96" t="n">
        <v>1</v>
      </c>
    </row>
    <row r="291" ht="30" customHeight="1" s="159">
      <c r="A291" s="196" t="inlineStr">
        <is>
          <t>0105</t>
        </is>
      </c>
      <c r="B291" s="196" t="inlineStr">
        <is>
          <t>TA240503029</t>
        </is>
      </c>
      <c r="C291" s="196" t="inlineStr">
        <is>
          <t>지진분리이음</t>
        </is>
      </c>
      <c r="D291" s="196" t="inlineStr">
        <is>
          <t>50D</t>
        </is>
      </c>
      <c r="E291" s="196" t="inlineStr">
        <is>
          <t>EA</t>
        </is>
      </c>
      <c r="F291" s="98" t="n">
        <v>6</v>
      </c>
      <c r="G291" s="197" t="n"/>
      <c r="H291" s="197" t="n"/>
      <c r="I291" s="197" t="n"/>
      <c r="J291" s="197" t="n"/>
      <c r="K291" s="197" t="n"/>
      <c r="L291" s="197" t="n"/>
      <c r="M291" s="197" t="n"/>
      <c r="N291" s="197" t="n"/>
      <c r="O291" s="196" t="inlineStr"/>
      <c r="AC291" s="96" t="n">
        <v>1</v>
      </c>
    </row>
    <row r="292" ht="30" customHeight="1" s="159">
      <c r="A292" s="196" t="inlineStr">
        <is>
          <t>0105</t>
        </is>
      </c>
      <c r="B292" s="196" t="inlineStr">
        <is>
          <t>56900017041</t>
        </is>
      </c>
      <c r="C292" s="196" t="inlineStr">
        <is>
          <t>노무비</t>
        </is>
      </c>
      <c r="D292" s="196" t="inlineStr">
        <is>
          <t>보통인부</t>
        </is>
      </c>
      <c r="E292" s="196" t="inlineStr">
        <is>
          <t>인</t>
        </is>
      </c>
      <c r="F292" s="98" t="n">
        <v>27</v>
      </c>
      <c r="G292" s="197" t="n">
        <v>450000</v>
      </c>
      <c r="H292" s="197" t="n"/>
      <c r="I292" s="197" t="n">
        <v>80000</v>
      </c>
      <c r="J292" s="197" t="n"/>
      <c r="K292" s="197" t="n"/>
      <c r="L292" s="197" t="n"/>
      <c r="M292" s="197" t="n"/>
      <c r="N292" s="197" t="n"/>
      <c r="O292" s="196" t="inlineStr"/>
      <c r="AC292" s="96" t="n">
        <v>1</v>
      </c>
    </row>
    <row r="293" ht="30" customHeight="1" s="159">
      <c r="A293" s="196" t="inlineStr">
        <is>
          <t>0105</t>
        </is>
      </c>
      <c r="B293" s="196" t="inlineStr">
        <is>
          <t>56900017030</t>
        </is>
      </c>
      <c r="C293" s="196" t="inlineStr">
        <is>
          <t>노무비</t>
        </is>
      </c>
      <c r="D293" s="196" t="inlineStr">
        <is>
          <t>배관공</t>
        </is>
      </c>
      <c r="E293" s="196" t="inlineStr">
        <is>
          <t>인</t>
        </is>
      </c>
      <c r="F293" s="98" t="n">
        <v>24</v>
      </c>
      <c r="G293" s="197" t="n">
        <v>1200000</v>
      </c>
      <c r="H293" s="197" t="n"/>
      <c r="I293" s="197" t="n">
        <v>80000</v>
      </c>
      <c r="J293" s="197" t="n"/>
      <c r="K293" s="197" t="n"/>
      <c r="L293" s="197" t="n"/>
      <c r="M293" s="197" t="n"/>
      <c r="N293" s="197" t="n"/>
      <c r="O293" s="196" t="inlineStr"/>
      <c r="AC293" s="96" t="n">
        <v>1</v>
      </c>
    </row>
    <row r="294" ht="30" customHeight="1" s="159">
      <c r="A294" s="196" t="inlineStr">
        <is>
          <t>0105</t>
        </is>
      </c>
      <c r="B294" s="196" t="inlineStr">
        <is>
          <t>56900017015</t>
        </is>
      </c>
      <c r="C294" s="196" t="inlineStr">
        <is>
          <t>노무비</t>
        </is>
      </c>
      <c r="D294" s="196" t="inlineStr">
        <is>
          <t>기계설비공</t>
        </is>
      </c>
      <c r="E294" s="196" t="inlineStr">
        <is>
          <t>인</t>
        </is>
      </c>
      <c r="F294" s="98" t="n">
        <v>4</v>
      </c>
      <c r="G294" s="197" t="n">
        <v>380000</v>
      </c>
      <c r="H294" s="197" t="n"/>
      <c r="I294" s="197" t="n">
        <v>60000</v>
      </c>
      <c r="J294" s="197" t="n"/>
      <c r="K294" s="197" t="n"/>
      <c r="L294" s="197" t="n"/>
      <c r="M294" s="197" t="n"/>
      <c r="N294" s="197" t="n"/>
      <c r="O294" s="196" t="inlineStr"/>
      <c r="AC294" s="96" t="n">
        <v>1</v>
      </c>
    </row>
    <row r="295" ht="30" customHeight="1" s="159">
      <c r="A295" s="196" t="inlineStr">
        <is>
          <t>0105</t>
        </is>
      </c>
      <c r="B295" s="196" t="inlineStr">
        <is>
          <t>PPS00000003</t>
        </is>
      </c>
      <c r="C295" s="196" t="inlineStr">
        <is>
          <t>공구손료</t>
        </is>
      </c>
      <c r="D295" s="196" t="inlineStr">
        <is>
          <t>인력품의 2%</t>
        </is>
      </c>
      <c r="E295" s="196" t="inlineStr">
        <is>
          <t>식</t>
        </is>
      </c>
      <c r="F295" s="98" t="n">
        <v>1</v>
      </c>
      <c r="G295" s="197" t="n">
        <v>0</v>
      </c>
      <c r="H295" s="197" t="n"/>
      <c r="I295" s="197" t="n">
        <v>0</v>
      </c>
      <c r="J295" s="197" t="n"/>
      <c r="K295" s="197" t="n"/>
      <c r="L295" s="197" t="n"/>
      <c r="M295" s="197" t="n"/>
      <c r="N295" s="197" t="n"/>
      <c r="O295" s="196" t="inlineStr"/>
      <c r="AC295" s="96" t="n">
        <v>1</v>
      </c>
    </row>
    <row r="296" ht="30" customHeight="1" s="159">
      <c r="A296" s="197" t="n"/>
      <c r="B296" s="197" t="n"/>
      <c r="C296" s="197" t="n"/>
      <c r="D296" s="197" t="n"/>
      <c r="E296" s="197" t="n"/>
      <c r="F296" s="98" t="n"/>
      <c r="G296" s="197" t="n"/>
      <c r="H296" s="197" t="n"/>
      <c r="I296" s="197" t="n"/>
      <c r="J296" s="197" t="n"/>
      <c r="K296" s="197" t="n"/>
      <c r="L296" s="197" t="n"/>
      <c r="M296" s="197" t="n"/>
      <c r="N296" s="197" t="n"/>
      <c r="O296" s="197" t="n"/>
    </row>
    <row r="297" ht="30" customHeight="1" s="159">
      <c r="A297" s="197" t="n"/>
      <c r="B297" s="197" t="n"/>
      <c r="C297" s="197" t="n"/>
      <c r="D297" s="197" t="n"/>
      <c r="E297" s="197" t="n"/>
      <c r="F297" s="98" t="n"/>
      <c r="G297" s="197" t="n"/>
      <c r="H297" s="197" t="n"/>
      <c r="I297" s="197" t="n"/>
      <c r="J297" s="197" t="n"/>
      <c r="K297" s="197" t="n"/>
      <c r="L297" s="197" t="n"/>
      <c r="M297" s="197" t="n"/>
      <c r="N297" s="197" t="n"/>
      <c r="O297" s="197" t="n"/>
    </row>
    <row r="298" ht="30" customHeight="1" s="159">
      <c r="A298" s="197" t="n"/>
      <c r="B298" s="197" t="n"/>
      <c r="C298" s="197" t="n"/>
      <c r="D298" s="197" t="n"/>
      <c r="E298" s="197" t="n"/>
      <c r="F298" s="98" t="n"/>
      <c r="G298" s="197" t="n"/>
      <c r="H298" s="197" t="n"/>
      <c r="I298" s="197" t="n"/>
      <c r="J298" s="197" t="n"/>
      <c r="K298" s="197" t="n"/>
      <c r="L298" s="197" t="n"/>
      <c r="M298" s="197" t="n"/>
      <c r="N298" s="197" t="n"/>
      <c r="O298" s="197" t="n"/>
    </row>
    <row r="299" ht="30" customHeight="1" s="159">
      <c r="A299" s="197" t="n"/>
      <c r="B299" s="197" t="n"/>
      <c r="C299" s="197" t="n"/>
      <c r="D299" s="197" t="n"/>
      <c r="E299" s="197" t="n"/>
      <c r="F299" s="98" t="n"/>
      <c r="G299" s="197" t="n"/>
      <c r="H299" s="197" t="n"/>
      <c r="I299" s="197" t="n"/>
      <c r="J299" s="197" t="n"/>
      <c r="K299" s="197" t="n"/>
      <c r="L299" s="197" t="n"/>
      <c r="M299" s="197" t="n"/>
      <c r="N299" s="197" t="n"/>
      <c r="O299" s="197" t="n"/>
    </row>
    <row r="300" ht="30" customHeight="1" s="159">
      <c r="A300" s="197" t="n"/>
      <c r="B300" s="197" t="n"/>
      <c r="C300" s="197" t="n"/>
      <c r="D300" s="197" t="n"/>
      <c r="E300" s="197" t="n"/>
      <c r="F300" s="98" t="n"/>
      <c r="G300" s="197" t="n"/>
      <c r="H300" s="197" t="n"/>
      <c r="I300" s="197" t="n"/>
      <c r="J300" s="197" t="n"/>
      <c r="K300" s="197" t="n"/>
      <c r="L300" s="197" t="n"/>
      <c r="M300" s="197" t="n"/>
      <c r="N300" s="197" t="n"/>
      <c r="O300" s="197" t="n"/>
    </row>
    <row r="301" ht="30" customHeight="1" s="159">
      <c r="A301" s="197" t="n"/>
      <c r="B301" s="197" t="n"/>
      <c r="C301" s="197" t="n"/>
      <c r="D301" s="197" t="n"/>
      <c r="E301" s="197" t="n"/>
      <c r="F301" s="98" t="n"/>
      <c r="G301" s="197" t="n"/>
      <c r="H301" s="197" t="n"/>
      <c r="I301" s="197" t="n"/>
      <c r="J301" s="197" t="n"/>
      <c r="K301" s="197" t="n"/>
      <c r="L301" s="197" t="n"/>
      <c r="M301" s="197" t="n"/>
      <c r="N301" s="197" t="n"/>
      <c r="O301" s="197" t="n"/>
    </row>
    <row r="302" ht="30" customHeight="1" s="159">
      <c r="A302" s="197" t="n"/>
      <c r="B302" s="197" t="n"/>
      <c r="C302" s="197" t="n"/>
      <c r="D302" s="197" t="n"/>
      <c r="E302" s="197" t="n"/>
      <c r="F302" s="98" t="n"/>
      <c r="G302" s="197" t="n"/>
      <c r="H302" s="197" t="n"/>
      <c r="I302" s="197" t="n"/>
      <c r="J302" s="197" t="n"/>
      <c r="K302" s="197" t="n"/>
      <c r="L302" s="197" t="n"/>
      <c r="M302" s="197" t="n"/>
      <c r="N302" s="197" t="n"/>
      <c r="O302" s="197" t="n"/>
    </row>
    <row r="303" ht="30" customHeight="1" s="159">
      <c r="A303" s="197" t="n"/>
      <c r="B303" s="197" t="n"/>
      <c r="C303" s="197" t="n"/>
      <c r="D303" s="197" t="n"/>
      <c r="E303" s="197" t="n"/>
      <c r="F303" s="98" t="n"/>
      <c r="G303" s="197" t="n"/>
      <c r="H303" s="197" t="n"/>
      <c r="I303" s="197" t="n"/>
      <c r="J303" s="197" t="n"/>
      <c r="K303" s="197" t="n"/>
      <c r="L303" s="197" t="n"/>
      <c r="M303" s="197" t="n"/>
      <c r="N303" s="197" t="n"/>
      <c r="O303" s="197" t="n"/>
    </row>
    <row r="304" ht="30" customHeight="1" s="159">
      <c r="A304" s="197" t="n"/>
      <c r="B304" s="197" t="n"/>
      <c r="C304" s="197" t="n"/>
      <c r="D304" s="197" t="n"/>
      <c r="E304" s="197" t="n"/>
      <c r="F304" s="98" t="n"/>
      <c r="G304" s="197" t="n"/>
      <c r="H304" s="197" t="n"/>
      <c r="I304" s="197" t="n"/>
      <c r="J304" s="197" t="n"/>
      <c r="K304" s="197" t="n"/>
      <c r="L304" s="197" t="n"/>
      <c r="M304" s="197" t="n"/>
      <c r="N304" s="197" t="n"/>
      <c r="O304" s="197" t="n"/>
    </row>
    <row r="305" ht="30" customHeight="1" s="159">
      <c r="A305" s="197" t="n"/>
      <c r="B305" s="197" t="n"/>
      <c r="C305" s="197" t="n"/>
      <c r="D305" s="197" t="n"/>
      <c r="E305" s="197" t="n"/>
      <c r="F305" s="98" t="n"/>
      <c r="G305" s="197" t="n"/>
      <c r="H305" s="197" t="n"/>
      <c r="I305" s="197" t="n"/>
      <c r="J305" s="197" t="n"/>
      <c r="K305" s="197" t="n"/>
      <c r="L305" s="197" t="n"/>
      <c r="M305" s="197" t="n"/>
      <c r="N305" s="197" t="n"/>
      <c r="O305" s="197" t="n"/>
    </row>
    <row r="306" ht="30" customHeight="1" s="159">
      <c r="A306" s="197" t="n"/>
      <c r="B306" s="197" t="n"/>
      <c r="C306" s="197" t="n"/>
      <c r="D306" s="197" t="n"/>
      <c r="E306" s="197" t="n"/>
      <c r="F306" s="98" t="n"/>
      <c r="G306" s="197" t="n"/>
      <c r="H306" s="197" t="n"/>
      <c r="I306" s="197" t="n"/>
      <c r="J306" s="197" t="n"/>
      <c r="K306" s="197" t="n"/>
      <c r="L306" s="197" t="n"/>
      <c r="M306" s="197" t="n"/>
      <c r="N306" s="197" t="n"/>
      <c r="O306" s="197" t="n"/>
    </row>
    <row r="307" ht="30" customHeight="1" s="159">
      <c r="A307" s="197" t="n"/>
      <c r="B307" s="197" t="n"/>
      <c r="C307" s="197" t="n"/>
      <c r="D307" s="197" t="n"/>
      <c r="E307" s="197" t="n"/>
      <c r="F307" s="98" t="n"/>
      <c r="G307" s="197" t="n"/>
      <c r="H307" s="197" t="n"/>
      <c r="I307" s="197" t="n"/>
      <c r="J307" s="197" t="n"/>
      <c r="K307" s="197" t="n"/>
      <c r="L307" s="197" t="n"/>
      <c r="M307" s="197" t="n"/>
      <c r="N307" s="197" t="n"/>
      <c r="O307" s="197" t="n"/>
    </row>
    <row r="308" ht="30" customHeight="1" s="159">
      <c r="A308" s="197" t="n"/>
      <c r="B308" s="197" t="n"/>
      <c r="C308" s="197" t="n"/>
      <c r="D308" s="197" t="n"/>
      <c r="E308" s="197" t="n"/>
      <c r="F308" s="98" t="n"/>
      <c r="G308" s="197" t="n"/>
      <c r="H308" s="197" t="n"/>
      <c r="I308" s="197" t="n"/>
      <c r="J308" s="197" t="n"/>
      <c r="K308" s="197" t="n"/>
      <c r="L308" s="197" t="n"/>
      <c r="M308" s="197" t="n"/>
      <c r="N308" s="197" t="n"/>
      <c r="O308" s="197" t="n"/>
    </row>
    <row r="309" ht="30" customHeight="1" s="159">
      <c r="A309" s="197" t="n"/>
      <c r="B309" s="197" t="n"/>
      <c r="C309" s="197" t="n"/>
      <c r="D309" s="197" t="n"/>
      <c r="E309" s="197" t="n"/>
      <c r="F309" s="98" t="n"/>
      <c r="G309" s="197" t="n"/>
      <c r="H309" s="197" t="n"/>
      <c r="I309" s="197" t="n"/>
      <c r="J309" s="197" t="n"/>
      <c r="K309" s="197" t="n"/>
      <c r="L309" s="197" t="n"/>
      <c r="M309" s="197" t="n"/>
      <c r="N309" s="197" t="n"/>
      <c r="O309" s="197" t="n"/>
    </row>
    <row r="310" ht="30" customHeight="1" s="159">
      <c r="A310" s="197" t="n"/>
      <c r="B310" s="197" t="n"/>
      <c r="C310" s="197" t="n"/>
      <c r="D310" s="197" t="n"/>
      <c r="E310" s="197" t="n"/>
      <c r="F310" s="98" t="n"/>
      <c r="G310" s="197" t="n"/>
      <c r="H310" s="197" t="n"/>
      <c r="I310" s="197" t="n"/>
      <c r="J310" s="197" t="n"/>
      <c r="K310" s="197" t="n"/>
      <c r="L310" s="197" t="n"/>
      <c r="M310" s="197" t="n"/>
      <c r="N310" s="197" t="n"/>
      <c r="O310" s="197" t="n"/>
    </row>
    <row r="311" ht="30" customHeight="1" s="159">
      <c r="A311" s="197" t="n"/>
      <c r="B311" s="197" t="n"/>
      <c r="C311" s="197" t="n"/>
      <c r="D311" s="197" t="n"/>
      <c r="E311" s="197" t="n"/>
      <c r="F311" s="98" t="n"/>
      <c r="G311" s="197" t="n"/>
      <c r="H311" s="197" t="n"/>
      <c r="I311" s="197" t="n"/>
      <c r="J311" s="197" t="n"/>
      <c r="K311" s="197" t="n"/>
      <c r="L311" s="197" t="n"/>
      <c r="M311" s="197" t="n"/>
      <c r="N311" s="197" t="n"/>
      <c r="O311" s="197" t="n"/>
    </row>
    <row r="312" ht="30" customHeight="1" s="159">
      <c r="A312" s="197" t="n"/>
      <c r="B312" s="197" t="n"/>
      <c r="C312" s="197" t="n"/>
      <c r="D312" s="197" t="n"/>
      <c r="E312" s="197" t="n"/>
      <c r="F312" s="98" t="n"/>
      <c r="G312" s="197" t="n"/>
      <c r="H312" s="197" t="n"/>
      <c r="I312" s="197" t="n"/>
      <c r="J312" s="197" t="n"/>
      <c r="K312" s="197" t="n"/>
      <c r="L312" s="197" t="n"/>
      <c r="M312" s="197" t="n"/>
      <c r="N312" s="197" t="n"/>
      <c r="O312" s="197" t="n"/>
    </row>
    <row r="313" ht="30" customHeight="1" s="159">
      <c r="A313" s="197" t="n"/>
      <c r="B313" s="197" t="n"/>
      <c r="C313" s="197" t="n"/>
      <c r="D313" s="197" t="n"/>
      <c r="E313" s="197" t="n"/>
      <c r="F313" s="98" t="n"/>
      <c r="G313" s="197" t="n"/>
      <c r="H313" s="197" t="n"/>
      <c r="I313" s="197" t="n"/>
      <c r="J313" s="197" t="n"/>
      <c r="K313" s="197" t="n"/>
      <c r="L313" s="197" t="n"/>
      <c r="M313" s="197" t="n"/>
      <c r="N313" s="197" t="n"/>
      <c r="O313" s="197" t="n"/>
    </row>
    <row r="314" ht="30" customHeight="1" s="159">
      <c r="A314" s="197" t="n"/>
      <c r="B314" s="197" t="n"/>
      <c r="C314" s="197" t="n"/>
      <c r="D314" s="197" t="n"/>
      <c r="E314" s="197" t="n"/>
      <c r="F314" s="98" t="n"/>
      <c r="G314" s="197" t="n"/>
      <c r="H314" s="197" t="n"/>
      <c r="I314" s="197" t="n"/>
      <c r="J314" s="197" t="n"/>
      <c r="K314" s="197" t="n"/>
      <c r="L314" s="197" t="n"/>
      <c r="M314" s="197" t="n"/>
      <c r="N314" s="197" t="n"/>
      <c r="O314" s="197" t="n"/>
    </row>
    <row r="315" ht="30" customHeight="1" s="159">
      <c r="A315" s="197" t="n"/>
      <c r="B315" s="197" t="n"/>
      <c r="C315" s="197" t="inlineStr">
        <is>
          <t>[ 합           계 ]</t>
        </is>
      </c>
      <c r="D315" s="197" t="n"/>
      <c r="E315" s="197" t="n"/>
      <c r="F315" s="98" t="n"/>
      <c r="G315" s="197" t="n"/>
      <c r="H315" s="197" t="n"/>
      <c r="I315" s="197" t="n"/>
      <c r="J315" s="197" t="n"/>
      <c r="K315" s="197" t="n"/>
      <c r="L315" s="197" t="n"/>
      <c r="M315" s="197" t="n"/>
      <c r="N315" s="197" t="n"/>
      <c r="O315" s="197" t="n"/>
    </row>
    <row r="316" hidden="1" s="159">
      <c r="A316" s="96" t="inlineStr">
        <is>
          <t>End Of File(Ver 6.0)</t>
        </is>
      </c>
    </row>
    <row r="317" ht="17.25" customHeight="1" s="159">
      <c r="A317" s="97" t="n"/>
      <c r="B317" s="97" t="n"/>
      <c r="C317" s="97" t="inlineStr">
        <is>
          <t>A,B행과 마지막열은 지우지 마시오</t>
        </is>
      </c>
      <c r="D317" s="97" t="n"/>
      <c r="E317" s="97" t="n"/>
      <c r="F317" s="97" t="n"/>
      <c r="G317" s="97" t="n"/>
      <c r="H317" s="97" t="n"/>
      <c r="I317" s="97" t="n"/>
      <c r="J317" s="97" t="n"/>
      <c r="K317" s="97" t="n"/>
      <c r="L317" s="97" t="n"/>
      <c r="M317" s="97" t="n"/>
      <c r="N317" s="97" t="n"/>
      <c r="O317" s="97" t="n"/>
    </row>
  </sheetData>
  <mergeCells count="12">
    <mergeCell ref="M2:N2"/>
    <mergeCell ref="G2:H2"/>
    <mergeCell ref="C2:C3"/>
    <mergeCell ref="K2:L2"/>
    <mergeCell ref="I2:J2"/>
    <mergeCell ref="O2:O3"/>
    <mergeCell ref="B2:B3"/>
    <mergeCell ref="A2:A3"/>
    <mergeCell ref="D2:D3"/>
    <mergeCell ref="C1:O1"/>
    <mergeCell ref="F2:F3"/>
    <mergeCell ref="E2:E3"/>
  </mergeCells>
  <pageMargins left="0.7874015748031495" right="0" top="0.3937007874015748" bottom="0.3937007874015748" header="0.3" footer="0.3"/>
  <pageSetup orientation="landscape" paperSize="9" scale="60"/>
  <rowBreaks count="4" manualBreakCount="4">
    <brk id="29" min="0" max="16383" man="1"/>
    <brk id="107" min="0" max="16383" man="1"/>
    <brk id="185" min="0" max="16383" man="1"/>
    <brk id="263" min="0" max="16383" man="1"/>
  </rowBreak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69"/>
  <sheetViews>
    <sheetView view="pageBreakPreview" topLeftCell="C1" zoomScaleNormal="100" zoomScaleSheetLayoutView="100" workbookViewId="0">
      <pane ySplit="3" topLeftCell="A4" activePane="bottomLeft" state="frozen"/>
      <selection activeCell="C1" sqref="C1"/>
      <selection pane="bottomLeft" activeCell="K62" sqref="K62"/>
    </sheetView>
  </sheetViews>
  <sheetFormatPr baseColWidth="8" defaultRowHeight="16.5"/>
  <cols>
    <col hidden="1" width="12.625" customWidth="1" style="96" min="1" max="1"/>
    <col hidden="1" width="11.625" customWidth="1" style="96" min="2" max="2"/>
    <col width="28.625" customWidth="1" style="96" min="3" max="3"/>
    <col width="20.625" customWidth="1" style="96" min="4" max="4"/>
    <col width="4.625" customWidth="1" style="96" min="5" max="5"/>
    <col width="10.625" customWidth="1" style="96" min="6" max="6"/>
    <col width="14.625" customWidth="1" style="96" min="7" max="14"/>
    <col width="12.625" customWidth="1" style="96" min="15" max="15"/>
    <col width="9" customWidth="1" style="96" min="16" max="16"/>
    <col width="11.125" bestFit="1" customWidth="1" style="96" min="17" max="17"/>
    <col width="1.625" customWidth="1" style="96" min="18" max="19"/>
    <col width="5.625" customWidth="1" style="96" min="20" max="20"/>
    <col width="1.625" customWidth="1" style="96" min="21" max="29"/>
    <col width="9" customWidth="1" style="96" min="30" max="16384"/>
  </cols>
  <sheetData>
    <row r="1" ht="30" customHeight="1" s="159">
      <c r="C1" s="152" t="inlineStr">
        <is>
          <t>[공사명]  울산미포 국가산업단지 제3분구 완충저류시설 설치사업(기계소방)</t>
        </is>
      </c>
    </row>
    <row r="2" ht="30" customHeight="1" s="159">
      <c r="A2" s="199" t="inlineStr">
        <is>
          <t>공종</t>
        </is>
      </c>
      <c r="B2" s="199" t="inlineStr">
        <is>
          <t>코드</t>
        </is>
      </c>
      <c r="C2" s="199" t="inlineStr">
        <is>
          <t>품          명</t>
        </is>
      </c>
      <c r="D2" s="199" t="inlineStr">
        <is>
          <t>규       격</t>
        </is>
      </c>
      <c r="E2" s="199" t="inlineStr">
        <is>
          <t>단위</t>
        </is>
      </c>
      <c r="F2" s="150" t="inlineStr">
        <is>
          <t>수량</t>
        </is>
      </c>
      <c r="G2" s="199" t="inlineStr">
        <is>
          <t>재  료  비</t>
        </is>
      </c>
      <c r="H2" s="160" t="n"/>
      <c r="I2" s="199" t="inlineStr">
        <is>
          <t>노  무  비</t>
        </is>
      </c>
      <c r="J2" s="160" t="n"/>
      <c r="K2" s="199" t="inlineStr">
        <is>
          <t>경    비</t>
        </is>
      </c>
      <c r="L2" s="160" t="n"/>
      <c r="M2" s="199" t="inlineStr">
        <is>
          <t>합    계</t>
        </is>
      </c>
      <c r="N2" s="160" t="n"/>
      <c r="O2" s="199" t="inlineStr">
        <is>
          <t>비고</t>
        </is>
      </c>
    </row>
    <row r="3" ht="30" customHeight="1" s="159">
      <c r="A3" s="161" t="n"/>
      <c r="B3" s="161" t="n"/>
      <c r="C3" s="161" t="n"/>
      <c r="D3" s="161" t="n"/>
      <c r="E3" s="161" t="n"/>
      <c r="F3" s="161" t="n"/>
      <c r="G3" s="199" t="inlineStr">
        <is>
          <t>단가</t>
        </is>
      </c>
      <c r="H3" s="199" t="inlineStr">
        <is>
          <t>금액</t>
        </is>
      </c>
      <c r="I3" s="199" t="inlineStr">
        <is>
          <t>단가</t>
        </is>
      </c>
      <c r="J3" s="199" t="inlineStr">
        <is>
          <t>금액</t>
        </is>
      </c>
      <c r="K3" s="199" t="inlineStr">
        <is>
          <t>단가</t>
        </is>
      </c>
      <c r="L3" s="199" t="inlineStr">
        <is>
          <t>금액</t>
        </is>
      </c>
      <c r="M3" s="199" t="inlineStr">
        <is>
          <t>단가</t>
        </is>
      </c>
      <c r="N3" s="199" t="inlineStr">
        <is>
          <t>금액</t>
        </is>
      </c>
      <c r="O3" s="161" t="n"/>
    </row>
    <row r="4" ht="30" customHeight="1" s="159">
      <c r="A4" s="197" t="n"/>
      <c r="B4" s="197" t="n"/>
      <c r="C4" s="200" t="inlineStr">
        <is>
          <t>0201  저수조설치공사</t>
        </is>
      </c>
      <c r="D4" s="200" t="n"/>
      <c r="E4" s="200" t="n"/>
      <c r="F4" s="104" t="n"/>
      <c r="G4" s="200" t="n"/>
      <c r="H4" s="200" t="n"/>
      <c r="I4" s="200" t="n"/>
      <c r="J4" s="200" t="n"/>
      <c r="K4" s="200" t="n"/>
      <c r="L4" s="200" t="n"/>
      <c r="M4" s="200" t="n"/>
      <c r="N4" s="200" t="n"/>
      <c r="O4" s="200" t="n"/>
    </row>
    <row r="5" ht="30" customHeight="1" s="159">
      <c r="A5" s="196" t="inlineStr">
        <is>
          <t>0101</t>
        </is>
      </c>
      <c r="B5" s="196" t="inlineStr">
        <is>
          <t>MM994355215</t>
        </is>
      </c>
      <c r="C5" s="196" t="inlineStr">
        <is>
          <t>FT-1 지하저수조(SMC,30TON)</t>
        </is>
      </c>
      <c r="D5" s="196" t="inlineStr">
        <is>
          <t>4,000*3,000*2,500</t>
        </is>
      </c>
      <c r="E5" s="196" t="inlineStr">
        <is>
          <t>대</t>
        </is>
      </c>
      <c r="F5" s="98" t="n">
        <v>1</v>
      </c>
      <c r="G5" s="197" t="n"/>
      <c r="H5" s="197" t="n"/>
      <c r="I5" s="197" t="n"/>
      <c r="J5" s="197" t="n"/>
      <c r="K5" s="197" t="n"/>
      <c r="L5" s="197" t="n"/>
      <c r="M5" s="197" t="n"/>
      <c r="N5" s="197" t="n"/>
      <c r="O5" s="196" t="inlineStr"/>
      <c r="AC5" s="96" t="n">
        <v>1</v>
      </c>
    </row>
    <row r="6" ht="30" customHeight="1" s="159">
      <c r="A6" s="196" t="n"/>
      <c r="B6" s="196" t="n"/>
      <c r="C6" s="196" t="inlineStr">
        <is>
          <t>조달수수료</t>
        </is>
      </c>
      <c r="D6" s="196" t="inlineStr">
        <is>
          <t>0.54%</t>
        </is>
      </c>
      <c r="E6" s="196" t="inlineStr">
        <is>
          <t>식</t>
        </is>
      </c>
      <c r="F6" s="98" t="n">
        <v>1</v>
      </c>
      <c r="G6" s="197" t="n"/>
      <c r="H6" s="197" t="n"/>
      <c r="I6" s="197" t="n"/>
      <c r="J6" s="197" t="n"/>
      <c r="K6" s="197" t="n"/>
      <c r="L6" s="197" t="n"/>
      <c r="M6" s="197" t="n"/>
      <c r="N6" s="197" t="n"/>
      <c r="O6" s="196" t="n"/>
    </row>
    <row r="7" ht="30" customHeight="1" s="159">
      <c r="A7" s="196" t="n"/>
      <c r="B7" s="196" t="n"/>
      <c r="C7" s="196" t="n"/>
      <c r="D7" s="196" t="n"/>
      <c r="E7" s="196" t="n"/>
      <c r="F7" s="98" t="n"/>
      <c r="G7" s="197" t="n"/>
      <c r="H7" s="197" t="n"/>
      <c r="I7" s="197" t="n"/>
      <c r="J7" s="197" t="n"/>
      <c r="K7" s="197" t="n"/>
      <c r="L7" s="197" t="n"/>
      <c r="M7" s="197" t="n"/>
      <c r="N7" s="197" t="n"/>
      <c r="O7" s="196" t="n"/>
    </row>
    <row r="8" ht="30" customHeight="1" s="159">
      <c r="A8" s="196" t="n"/>
      <c r="B8" s="196" t="n"/>
      <c r="C8" s="196" t="n"/>
      <c r="D8" s="196" t="n"/>
      <c r="E8" s="196" t="n"/>
      <c r="F8" s="98" t="n"/>
      <c r="G8" s="197" t="n"/>
      <c r="H8" s="197" t="n"/>
      <c r="I8" s="197" t="n"/>
      <c r="J8" s="197" t="n"/>
      <c r="K8" s="197" t="n"/>
      <c r="L8" s="197" t="n"/>
      <c r="M8" s="197" t="n"/>
      <c r="N8" s="197" t="n"/>
      <c r="O8" s="196" t="n"/>
    </row>
    <row r="9" ht="30" customHeight="1" s="159">
      <c r="A9" s="196" t="n"/>
      <c r="B9" s="196" t="n"/>
      <c r="C9" s="196" t="n"/>
      <c r="D9" s="196" t="n"/>
      <c r="E9" s="196" t="n"/>
      <c r="F9" s="98" t="n"/>
      <c r="G9" s="197" t="n"/>
      <c r="H9" s="197" t="n"/>
      <c r="I9" s="197" t="n"/>
      <c r="J9" s="197" t="n"/>
      <c r="K9" s="197" t="n"/>
      <c r="L9" s="197" t="n"/>
      <c r="M9" s="197" t="n"/>
      <c r="N9" s="197" t="n"/>
      <c r="O9" s="196" t="n"/>
    </row>
    <row r="10" ht="30" customHeight="1" s="159">
      <c r="A10" s="196" t="n"/>
      <c r="B10" s="196" t="n"/>
      <c r="C10" s="196" t="n"/>
      <c r="D10" s="196" t="n"/>
      <c r="E10" s="196" t="n"/>
      <c r="F10" s="98" t="n"/>
      <c r="G10" s="197" t="n"/>
      <c r="H10" s="197" t="n"/>
      <c r="I10" s="197" t="n"/>
      <c r="J10" s="197" t="n"/>
      <c r="K10" s="197" t="n"/>
      <c r="L10" s="197" t="n"/>
      <c r="M10" s="197" t="n"/>
      <c r="N10" s="197" t="n"/>
      <c r="O10" s="196" t="n"/>
    </row>
    <row r="11" ht="30" customHeight="1" s="159">
      <c r="A11" s="196" t="n"/>
      <c r="B11" s="196" t="n"/>
      <c r="C11" s="196" t="n"/>
      <c r="D11" s="196" t="n"/>
      <c r="E11" s="196" t="n"/>
      <c r="F11" s="98" t="n"/>
      <c r="G11" s="197" t="n"/>
      <c r="H11" s="197" t="n"/>
      <c r="I11" s="197" t="n"/>
      <c r="J11" s="197" t="n"/>
      <c r="K11" s="197" t="n"/>
      <c r="L11" s="197" t="n"/>
      <c r="M11" s="197" t="n"/>
      <c r="N11" s="197" t="n"/>
      <c r="O11" s="196" t="n"/>
    </row>
    <row r="12" ht="30" customHeight="1" s="159">
      <c r="A12" s="196" t="n"/>
      <c r="B12" s="196" t="n"/>
      <c r="C12" s="196" t="n"/>
      <c r="D12" s="196" t="n"/>
      <c r="E12" s="196" t="n"/>
      <c r="F12" s="98" t="n"/>
      <c r="G12" s="197" t="n"/>
      <c r="H12" s="197" t="n"/>
      <c r="I12" s="197" t="n"/>
      <c r="J12" s="197" t="n"/>
      <c r="K12" s="197" t="n"/>
      <c r="L12" s="197" t="n"/>
      <c r="M12" s="197" t="n"/>
      <c r="N12" s="197" t="n"/>
      <c r="O12" s="196" t="n"/>
    </row>
    <row r="13" ht="30" customHeight="1" s="159">
      <c r="A13" s="197" t="n"/>
      <c r="B13" s="197" t="n"/>
      <c r="C13" s="197" t="n"/>
      <c r="D13" s="197" t="n"/>
      <c r="E13" s="197" t="n"/>
      <c r="F13" s="98" t="n"/>
      <c r="G13" s="197" t="n"/>
      <c r="H13" s="197" t="n"/>
      <c r="I13" s="197" t="n"/>
      <c r="J13" s="197" t="n"/>
      <c r="K13" s="197" t="n"/>
      <c r="L13" s="197" t="n"/>
      <c r="M13" s="197" t="n"/>
      <c r="N13" s="197" t="n"/>
      <c r="O13" s="197" t="n"/>
    </row>
    <row r="14" ht="30" customHeight="1" s="159">
      <c r="A14" s="197" t="n"/>
      <c r="B14" s="197" t="n"/>
      <c r="C14" s="197" t="n"/>
      <c r="D14" s="197" t="n"/>
      <c r="E14" s="197" t="n"/>
      <c r="F14" s="98" t="n"/>
      <c r="G14" s="197" t="n"/>
      <c r="H14" s="197" t="n"/>
      <c r="I14" s="197" t="n"/>
      <c r="J14" s="197" t="n"/>
      <c r="K14" s="197" t="n"/>
      <c r="L14" s="197" t="n"/>
      <c r="M14" s="197" t="n"/>
      <c r="N14" s="197" t="n"/>
      <c r="O14" s="197" t="n"/>
    </row>
    <row r="15" ht="30" customHeight="1" s="159">
      <c r="A15" s="197" t="n"/>
      <c r="B15" s="197" t="n"/>
      <c r="C15" s="197" t="n"/>
      <c r="D15" s="197" t="n"/>
      <c r="E15" s="197" t="n"/>
      <c r="F15" s="98" t="n"/>
      <c r="G15" s="197" t="n"/>
      <c r="H15" s="197" t="n"/>
      <c r="I15" s="197" t="n"/>
      <c r="J15" s="197" t="n"/>
      <c r="K15" s="197" t="n"/>
      <c r="L15" s="197" t="n"/>
      <c r="M15" s="197" t="n"/>
      <c r="N15" s="197" t="n"/>
      <c r="O15" s="197" t="n"/>
    </row>
    <row r="16" ht="30" customHeight="1" s="159">
      <c r="A16" s="197" t="n"/>
      <c r="B16" s="197" t="n"/>
      <c r="C16" s="197" t="n"/>
      <c r="D16" s="197" t="n"/>
      <c r="E16" s="197" t="n"/>
      <c r="F16" s="98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</row>
    <row r="17" ht="30" customHeight="1" s="159">
      <c r="A17" s="197" t="n"/>
      <c r="B17" s="197" t="n"/>
      <c r="C17" s="197" t="n"/>
      <c r="D17" s="197" t="n"/>
      <c r="E17" s="197" t="n"/>
      <c r="F17" s="98" t="n"/>
      <c r="G17" s="197" t="n"/>
      <c r="H17" s="197" t="n"/>
      <c r="I17" s="197" t="n"/>
      <c r="J17" s="197" t="n"/>
      <c r="K17" s="197" t="n"/>
      <c r="L17" s="197" t="n"/>
      <c r="M17" s="197" t="n"/>
      <c r="N17" s="197" t="n"/>
      <c r="O17" s="197" t="n"/>
    </row>
    <row r="18" ht="30" customHeight="1" s="159">
      <c r="A18" s="197" t="n"/>
      <c r="B18" s="197" t="n"/>
      <c r="C18" s="197" t="n"/>
      <c r="D18" s="197" t="n"/>
      <c r="E18" s="197" t="n"/>
      <c r="F18" s="98" t="n"/>
      <c r="G18" s="197" t="n"/>
      <c r="H18" s="197" t="n"/>
      <c r="I18" s="197" t="n"/>
      <c r="J18" s="197" t="n"/>
      <c r="K18" s="197" t="n"/>
      <c r="L18" s="197" t="n"/>
      <c r="M18" s="197" t="n"/>
      <c r="N18" s="197" t="n"/>
      <c r="O18" s="197" t="n"/>
    </row>
    <row r="19" ht="30" customHeight="1" s="159">
      <c r="A19" s="197" t="n"/>
      <c r="B19" s="197" t="n"/>
      <c r="C19" s="197" t="n"/>
      <c r="D19" s="197" t="n"/>
      <c r="E19" s="197" t="n"/>
      <c r="F19" s="98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</row>
    <row r="20" ht="30" customHeight="1" s="159">
      <c r="A20" s="197" t="n"/>
      <c r="B20" s="197" t="n"/>
      <c r="C20" s="197" t="n"/>
      <c r="D20" s="197" t="n"/>
      <c r="E20" s="197" t="n"/>
      <c r="F20" s="98" t="n"/>
      <c r="G20" s="197" t="n"/>
      <c r="H20" s="197" t="n"/>
      <c r="I20" s="197" t="n"/>
      <c r="J20" s="197" t="n"/>
      <c r="K20" s="197" t="n"/>
      <c r="L20" s="197" t="n"/>
      <c r="M20" s="197" t="n"/>
      <c r="N20" s="197" t="n"/>
      <c r="O20" s="197" t="n"/>
    </row>
    <row r="21" ht="30" customHeight="1" s="159">
      <c r="A21" s="197" t="n"/>
      <c r="B21" s="197" t="n"/>
      <c r="C21" s="197" t="n"/>
      <c r="D21" s="197" t="n"/>
      <c r="E21" s="197" t="n"/>
      <c r="F21" s="98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</row>
    <row r="22" ht="30" customHeight="1" s="159">
      <c r="A22" s="197" t="n"/>
      <c r="B22" s="197" t="n"/>
      <c r="C22" s="197" t="n"/>
      <c r="D22" s="197" t="n"/>
      <c r="E22" s="197" t="n"/>
      <c r="F22" s="98" t="n"/>
      <c r="G22" s="197" t="n"/>
      <c r="H22" s="197" t="n"/>
      <c r="I22" s="197" t="n"/>
      <c r="J22" s="197" t="n"/>
      <c r="K22" s="197" t="n"/>
      <c r="L22" s="197" t="n"/>
      <c r="M22" s="197" t="n"/>
      <c r="N22" s="197" t="n"/>
      <c r="O22" s="197" t="n"/>
    </row>
    <row r="23" ht="30" customHeight="1" s="159">
      <c r="A23" s="197" t="n"/>
      <c r="B23" s="197" t="n"/>
      <c r="C23" s="197" t="inlineStr">
        <is>
          <t>[ 합           계 ]</t>
        </is>
      </c>
      <c r="D23" s="197" t="n"/>
      <c r="E23" s="197" t="n"/>
      <c r="F23" s="98" t="n"/>
      <c r="G23" s="197" t="n"/>
      <c r="H23" s="197" t="n"/>
      <c r="I23" s="197" t="n"/>
      <c r="J23" s="197" t="n"/>
      <c r="K23" s="197" t="n"/>
      <c r="L23" s="197" t="n"/>
      <c r="M23" s="197" t="n"/>
      <c r="N23" s="197" t="n"/>
      <c r="O23" s="197" t="n"/>
    </row>
    <row r="24" ht="30" customHeight="1" s="159">
      <c r="A24" s="197" t="n"/>
      <c r="B24" s="197" t="n"/>
      <c r="C24" s="200" t="inlineStr">
        <is>
          <t>0202  보온공사</t>
        </is>
      </c>
      <c r="D24" s="200" t="n"/>
      <c r="E24" s="200" t="n"/>
      <c r="F24" s="104" t="n"/>
      <c r="G24" s="200" t="n"/>
      <c r="H24" s="200" t="n"/>
      <c r="I24" s="200" t="n"/>
      <c r="J24" s="200" t="n"/>
      <c r="K24" s="200" t="n"/>
      <c r="L24" s="200" t="n"/>
      <c r="M24" s="200" t="n"/>
      <c r="N24" s="200" t="n"/>
      <c r="O24" s="200" t="n"/>
    </row>
    <row r="25" ht="30" customHeight="1" s="159">
      <c r="A25" s="196" t="inlineStr">
        <is>
          <t>0102</t>
        </is>
      </c>
      <c r="B25" s="196" t="inlineStr">
        <is>
          <t>56940850396</t>
        </is>
      </c>
      <c r="C25" s="196" t="inlineStr">
        <is>
          <t>관보온(고무발포,강관용)</t>
        </is>
      </c>
      <c r="D25" s="196" t="inlineStr">
        <is>
          <t>25TxD50</t>
        </is>
      </c>
      <c r="E25" s="196" t="inlineStr">
        <is>
          <t>M</t>
        </is>
      </c>
      <c r="F25" s="98" t="n">
        <v>173</v>
      </c>
      <c r="G25" s="197" t="n"/>
      <c r="H25" s="197" t="n"/>
      <c r="I25" s="197" t="n"/>
      <c r="J25" s="197" t="n"/>
      <c r="K25" s="197" t="n"/>
      <c r="L25" s="197" t="n"/>
      <c r="M25" s="197" t="n"/>
      <c r="N25" s="197" t="n"/>
      <c r="O25" s="196" t="n"/>
      <c r="AC25" s="96" t="n">
        <v>1</v>
      </c>
    </row>
    <row r="26" ht="30" customHeight="1" s="159">
      <c r="A26" s="196" t="inlineStr">
        <is>
          <t>0103</t>
        </is>
      </c>
      <c r="B26" s="196" t="inlineStr">
        <is>
          <t>56940850397</t>
        </is>
      </c>
      <c r="C26" s="196" t="inlineStr">
        <is>
          <t>관보온(고무발포,강관용)</t>
        </is>
      </c>
      <c r="D26" s="196" t="inlineStr">
        <is>
          <t>25TxD65</t>
        </is>
      </c>
      <c r="E26" s="196" t="inlineStr">
        <is>
          <t>M</t>
        </is>
      </c>
      <c r="F26" s="98" t="n">
        <v>27</v>
      </c>
      <c r="G26" s="197" t="n"/>
      <c r="H26" s="197" t="n"/>
      <c r="I26" s="197" t="n"/>
      <c r="J26" s="197" t="n"/>
      <c r="K26" s="197" t="n"/>
      <c r="L26" s="197" t="n"/>
      <c r="M26" s="197" t="n"/>
      <c r="N26" s="197" t="n"/>
      <c r="O26" s="196" t="n"/>
      <c r="AC26" s="96" t="n">
        <v>1</v>
      </c>
    </row>
    <row r="27" ht="30" customHeight="1" s="159">
      <c r="A27" s="196" t="inlineStr">
        <is>
          <t>0104</t>
        </is>
      </c>
      <c r="B27" s="196" t="inlineStr">
        <is>
          <t>56940850398</t>
        </is>
      </c>
      <c r="C27" s="196" t="inlineStr">
        <is>
          <t>관보온(고무발포,강관용)</t>
        </is>
      </c>
      <c r="D27" s="196" t="inlineStr">
        <is>
          <t>25TxD80</t>
        </is>
      </c>
      <c r="E27" s="196" t="inlineStr">
        <is>
          <t>M</t>
        </is>
      </c>
      <c r="F27" s="98" t="n">
        <v>3</v>
      </c>
      <c r="G27" s="197" t="n"/>
      <c r="H27" s="197" t="n"/>
      <c r="I27" s="197" t="n"/>
      <c r="J27" s="197" t="n"/>
      <c r="K27" s="197" t="n"/>
      <c r="L27" s="197" t="n"/>
      <c r="M27" s="197" t="n"/>
      <c r="N27" s="197" t="n"/>
      <c r="O27" s="196" t="n"/>
      <c r="AC27" s="96" t="n">
        <v>1</v>
      </c>
    </row>
    <row r="28" ht="30" customHeight="1" s="159">
      <c r="A28" s="196" t="inlineStr">
        <is>
          <t>0103</t>
        </is>
      </c>
      <c r="B28" s="196" t="inlineStr">
        <is>
          <t>56940850459</t>
        </is>
      </c>
      <c r="C28" s="196" t="inlineStr">
        <is>
          <t>관보온(고무발포,강관용)</t>
        </is>
      </c>
      <c r="D28" s="196" t="inlineStr">
        <is>
          <t>40TxD100</t>
        </is>
      </c>
      <c r="E28" s="196" t="inlineStr">
        <is>
          <t>M</t>
        </is>
      </c>
      <c r="F28" s="98" t="n">
        <v>42</v>
      </c>
      <c r="G28" s="197" t="n"/>
      <c r="H28" s="197" t="n"/>
      <c r="I28" s="197" t="n"/>
      <c r="J28" s="197" t="n"/>
      <c r="K28" s="197" t="n"/>
      <c r="L28" s="197" t="n"/>
      <c r="M28" s="197" t="n"/>
      <c r="N28" s="197" t="n"/>
      <c r="O28" s="196" t="n"/>
      <c r="AC28" s="96" t="n">
        <v>1</v>
      </c>
    </row>
    <row r="29" ht="30" customHeight="1" s="159">
      <c r="A29" s="196" t="inlineStr">
        <is>
          <t>0103</t>
        </is>
      </c>
      <c r="B29" s="196" t="inlineStr">
        <is>
          <t>56940850461</t>
        </is>
      </c>
      <c r="C29" s="196" t="inlineStr">
        <is>
          <t>관보온(고무발포,강관용)</t>
        </is>
      </c>
      <c r="D29" s="196" t="inlineStr">
        <is>
          <t>40TxD150</t>
        </is>
      </c>
      <c r="E29" s="196" t="inlineStr">
        <is>
          <t>M</t>
        </is>
      </c>
      <c r="F29" s="98" t="n">
        <v>81</v>
      </c>
      <c r="G29" s="197" t="n"/>
      <c r="H29" s="197" t="n"/>
      <c r="I29" s="197" t="n"/>
      <c r="J29" s="197" t="n"/>
      <c r="K29" s="197" t="n"/>
      <c r="L29" s="197" t="n"/>
      <c r="M29" s="197" t="n"/>
      <c r="N29" s="197" t="n"/>
      <c r="O29" s="196" t="n"/>
      <c r="Q29" s="202" t="n"/>
      <c r="AC29" s="96" t="n">
        <v>1</v>
      </c>
    </row>
    <row r="30" ht="30" customHeight="1" s="159">
      <c r="A30" s="196" t="n"/>
      <c r="B30" s="196" t="n"/>
      <c r="C30" s="196" t="inlineStr">
        <is>
          <t>조달수수료</t>
        </is>
      </c>
      <c r="D30" s="196" t="inlineStr">
        <is>
          <t>0.54%</t>
        </is>
      </c>
      <c r="E30" s="196" t="inlineStr">
        <is>
          <t>식</t>
        </is>
      </c>
      <c r="F30" s="98" t="n">
        <v>1</v>
      </c>
      <c r="G30" s="197" t="n"/>
      <c r="H30" s="197" t="n"/>
      <c r="I30" s="197" t="n"/>
      <c r="J30" s="197" t="n"/>
      <c r="K30" s="197" t="n"/>
      <c r="L30" s="197" t="n"/>
      <c r="M30" s="197" t="n"/>
      <c r="N30" s="197" t="n"/>
      <c r="O30" s="196" t="n"/>
    </row>
    <row r="31" ht="30" customHeight="1" s="159">
      <c r="A31" s="196" t="n"/>
      <c r="B31" s="196" t="n"/>
      <c r="C31" s="196" t="n"/>
      <c r="D31" s="196" t="n"/>
      <c r="E31" s="196" t="n"/>
      <c r="F31" s="98" t="n"/>
      <c r="G31" s="197" t="n"/>
      <c r="H31" s="197" t="n"/>
      <c r="I31" s="197" t="n"/>
      <c r="J31" s="197" t="n"/>
      <c r="K31" s="197" t="n"/>
      <c r="L31" s="197" t="n"/>
      <c r="M31" s="197" t="n"/>
      <c r="N31" s="197" t="n"/>
      <c r="O31" s="196" t="n"/>
    </row>
    <row r="32" ht="30" customHeight="1" s="159">
      <c r="A32" s="196" t="n"/>
      <c r="B32" s="196" t="n"/>
      <c r="C32" s="196" t="n"/>
      <c r="D32" s="196" t="n"/>
      <c r="E32" s="196" t="n"/>
      <c r="F32" s="98" t="n"/>
      <c r="G32" s="197" t="n"/>
      <c r="H32" s="197" t="n"/>
      <c r="I32" s="197" t="n"/>
      <c r="J32" s="197" t="n"/>
      <c r="K32" s="197" t="n"/>
      <c r="L32" s="197" t="n"/>
      <c r="M32" s="197" t="n"/>
      <c r="N32" s="197" t="n"/>
      <c r="O32" s="196" t="n"/>
    </row>
    <row r="33" ht="30" customHeight="1" s="159">
      <c r="A33" s="196" t="n"/>
      <c r="B33" s="196" t="n"/>
      <c r="C33" s="196" t="n"/>
      <c r="D33" s="196" t="n"/>
      <c r="E33" s="196" t="n"/>
      <c r="F33" s="98" t="n"/>
      <c r="G33" s="197" t="n"/>
      <c r="H33" s="197" t="n"/>
      <c r="I33" s="197" t="n"/>
      <c r="J33" s="197" t="n"/>
      <c r="K33" s="197" t="n"/>
      <c r="L33" s="197" t="n"/>
      <c r="M33" s="197" t="n"/>
      <c r="N33" s="197" t="n"/>
      <c r="O33" s="196" t="n"/>
    </row>
    <row r="34" ht="30" customHeight="1" s="159">
      <c r="A34" s="196" t="n"/>
      <c r="B34" s="196" t="n"/>
      <c r="C34" s="196" t="n"/>
      <c r="D34" s="196" t="n"/>
      <c r="E34" s="196" t="n"/>
      <c r="F34" s="98" t="n"/>
      <c r="G34" s="197" t="n"/>
      <c r="H34" s="197" t="n"/>
      <c r="I34" s="197" t="n"/>
      <c r="J34" s="197" t="n"/>
      <c r="K34" s="197" t="n"/>
      <c r="L34" s="197" t="n"/>
      <c r="M34" s="197" t="n"/>
      <c r="N34" s="197" t="n"/>
      <c r="O34" s="196" t="n"/>
    </row>
    <row r="35" ht="30" customHeight="1" s="159">
      <c r="A35" s="196" t="n"/>
      <c r="B35" s="196" t="n"/>
      <c r="C35" s="196" t="n"/>
      <c r="D35" s="196" t="n"/>
      <c r="E35" s="196" t="n"/>
      <c r="F35" s="98" t="n"/>
      <c r="G35" s="197" t="n"/>
      <c r="H35" s="197" t="n"/>
      <c r="I35" s="197" t="n"/>
      <c r="J35" s="197" t="n"/>
      <c r="K35" s="197" t="n"/>
      <c r="L35" s="197" t="n"/>
      <c r="M35" s="197" t="n"/>
      <c r="N35" s="197" t="n"/>
      <c r="O35" s="196" t="n"/>
    </row>
    <row r="36" ht="30" customHeight="1" s="159">
      <c r="A36" s="196" t="n"/>
      <c r="B36" s="196" t="n"/>
      <c r="C36" s="196" t="n"/>
      <c r="D36" s="196" t="n"/>
      <c r="E36" s="196" t="n"/>
      <c r="F36" s="98" t="n"/>
      <c r="G36" s="197" t="n"/>
      <c r="H36" s="197" t="n"/>
      <c r="I36" s="197" t="n"/>
      <c r="J36" s="197" t="n"/>
      <c r="K36" s="197" t="n"/>
      <c r="L36" s="197" t="n"/>
      <c r="M36" s="197" t="n"/>
      <c r="N36" s="197" t="n"/>
      <c r="O36" s="196" t="n"/>
    </row>
    <row r="37" ht="30" customHeight="1" s="159">
      <c r="A37" s="196" t="n"/>
      <c r="B37" s="196" t="n"/>
      <c r="C37" s="196" t="n"/>
      <c r="D37" s="196" t="n"/>
      <c r="E37" s="196" t="n"/>
      <c r="F37" s="98" t="n"/>
      <c r="G37" s="197" t="n"/>
      <c r="H37" s="197" t="n"/>
      <c r="I37" s="197" t="n"/>
      <c r="J37" s="197" t="n"/>
      <c r="K37" s="197" t="n"/>
      <c r="L37" s="197" t="n"/>
      <c r="M37" s="197" t="n"/>
      <c r="N37" s="197" t="n"/>
      <c r="O37" s="196" t="n"/>
    </row>
    <row r="38" ht="30" customHeight="1" s="159">
      <c r="A38" s="196" t="n"/>
      <c r="B38" s="196" t="n"/>
      <c r="C38" s="196" t="n"/>
      <c r="D38" s="196" t="n"/>
      <c r="E38" s="196" t="n"/>
      <c r="F38" s="98" t="n"/>
      <c r="G38" s="197" t="n"/>
      <c r="H38" s="197" t="n"/>
      <c r="I38" s="197" t="n"/>
      <c r="J38" s="197" t="n"/>
      <c r="K38" s="197" t="n"/>
      <c r="L38" s="197" t="n"/>
      <c r="M38" s="197" t="n"/>
      <c r="N38" s="197" t="n"/>
      <c r="O38" s="196" t="n"/>
    </row>
    <row r="39" ht="30" customHeight="1" s="159">
      <c r="A39" s="196" t="n"/>
      <c r="B39" s="196" t="n"/>
      <c r="C39" s="196" t="n"/>
      <c r="D39" s="196" t="n"/>
      <c r="E39" s="196" t="n"/>
      <c r="F39" s="98" t="n"/>
      <c r="G39" s="197" t="n"/>
      <c r="H39" s="197" t="n"/>
      <c r="I39" s="197" t="n"/>
      <c r="J39" s="197" t="n"/>
      <c r="K39" s="197" t="n"/>
      <c r="L39" s="197" t="n"/>
      <c r="M39" s="197" t="n"/>
      <c r="N39" s="197" t="n"/>
      <c r="O39" s="196" t="n"/>
    </row>
    <row r="40" ht="30" customHeight="1" s="159">
      <c r="A40" s="196" t="n"/>
      <c r="B40" s="196" t="n"/>
      <c r="C40" s="196" t="n"/>
      <c r="D40" s="196" t="n"/>
      <c r="E40" s="196" t="n"/>
      <c r="F40" s="98" t="n"/>
      <c r="G40" s="197" t="n"/>
      <c r="H40" s="197" t="n"/>
      <c r="I40" s="197" t="n"/>
      <c r="J40" s="197" t="n"/>
      <c r="K40" s="197" t="n"/>
      <c r="L40" s="197" t="n"/>
      <c r="M40" s="197" t="n"/>
      <c r="N40" s="197" t="n"/>
      <c r="O40" s="196" t="n"/>
    </row>
    <row r="41" ht="30" customHeight="1" s="159">
      <c r="A41" s="196" t="n"/>
      <c r="B41" s="196" t="n"/>
      <c r="C41" s="196" t="n"/>
      <c r="D41" s="196" t="n"/>
      <c r="E41" s="196" t="n"/>
      <c r="F41" s="98" t="n"/>
      <c r="G41" s="197" t="n"/>
      <c r="H41" s="197" t="n"/>
      <c r="I41" s="197" t="n"/>
      <c r="J41" s="197" t="n"/>
      <c r="K41" s="197" t="n"/>
      <c r="L41" s="197" t="n"/>
      <c r="M41" s="197" t="n"/>
      <c r="N41" s="197" t="n"/>
      <c r="O41" s="196" t="n"/>
    </row>
    <row r="42" ht="30" customHeight="1" s="159">
      <c r="A42" s="196" t="n"/>
      <c r="B42" s="196" t="n"/>
      <c r="C42" s="196" t="n"/>
      <c r="D42" s="196" t="n"/>
      <c r="E42" s="196" t="n"/>
      <c r="F42" s="98" t="n"/>
      <c r="G42" s="197" t="n"/>
      <c r="H42" s="197" t="n"/>
      <c r="I42" s="197" t="n"/>
      <c r="J42" s="197" t="n"/>
      <c r="K42" s="197" t="n"/>
      <c r="L42" s="197" t="n"/>
      <c r="M42" s="197" t="n"/>
      <c r="N42" s="197" t="n"/>
      <c r="O42" s="196" t="n"/>
    </row>
    <row r="43" ht="30" customHeight="1" s="159">
      <c r="A43" s="197" t="n"/>
      <c r="B43" s="197" t="n"/>
      <c r="C43" s="197" t="inlineStr">
        <is>
          <t>[ 합           계 ]</t>
        </is>
      </c>
      <c r="D43" s="197" t="n"/>
      <c r="E43" s="197" t="n"/>
      <c r="F43" s="98" t="n"/>
      <c r="G43" s="197" t="n"/>
      <c r="H43" s="197" t="n"/>
      <c r="I43" s="197" t="n"/>
      <c r="J43" s="197" t="n"/>
      <c r="K43" s="197" t="n"/>
      <c r="L43" s="197" t="n"/>
      <c r="M43" s="197" t="n"/>
      <c r="N43" s="197" t="n"/>
      <c r="O43" s="197" t="n"/>
    </row>
    <row r="44" ht="30" customHeight="1" s="159">
      <c r="A44" s="197" t="n"/>
      <c r="B44" s="197" t="n"/>
      <c r="C44" s="200" t="inlineStr">
        <is>
          <t>0301  소화펌프공사</t>
        </is>
      </c>
      <c r="D44" s="200" t="n"/>
      <c r="E44" s="200" t="n"/>
      <c r="F44" s="104" t="n"/>
      <c r="G44" s="200" t="n"/>
      <c r="H44" s="200" t="n"/>
      <c r="I44" s="200" t="n"/>
      <c r="J44" s="200" t="n"/>
      <c r="K44" s="200" t="n"/>
      <c r="L44" s="200" t="n"/>
      <c r="M44" s="200" t="n"/>
      <c r="N44" s="200" t="n"/>
      <c r="O44" s="200" t="n"/>
    </row>
    <row r="45" ht="30" customHeight="1" s="159">
      <c r="A45" s="196" t="inlineStr">
        <is>
          <t>0101</t>
        </is>
      </c>
      <c r="B45" s="196" t="inlineStr">
        <is>
          <t>MM994355212</t>
        </is>
      </c>
      <c r="C45" s="196" t="inlineStr">
        <is>
          <t>FP-1 H&amp;SP주펌프(다단보류트)</t>
        </is>
      </c>
      <c r="D45" s="196" t="inlineStr">
        <is>
          <t>1,060LPM*60M*30KW</t>
        </is>
      </c>
      <c r="E45" s="196" t="inlineStr">
        <is>
          <t>대</t>
        </is>
      </c>
      <c r="F45" s="98" t="n">
        <v>1</v>
      </c>
      <c r="G45" s="197" t="n"/>
      <c r="H45" s="197" t="n"/>
      <c r="I45" s="197" t="n"/>
      <c r="J45" s="197" t="n"/>
      <c r="K45" s="197" t="n"/>
      <c r="L45" s="197" t="n"/>
      <c r="M45" s="197" t="n"/>
      <c r="N45" s="197" t="n"/>
      <c r="O45" s="196" t="inlineStr"/>
      <c r="AC45" s="96" t="n">
        <v>1</v>
      </c>
    </row>
    <row r="46" ht="30" customHeight="1" s="159">
      <c r="A46" s="196" t="inlineStr">
        <is>
          <t>0101</t>
        </is>
      </c>
      <c r="B46" s="196" t="inlineStr">
        <is>
          <t>MM994355213</t>
        </is>
      </c>
      <c r="C46" s="196" t="inlineStr">
        <is>
          <t>FP-2 H&amp;SP예비펌프(엔진)</t>
        </is>
      </c>
      <c r="D46" s="196" t="inlineStr">
        <is>
          <t>1,060LPM*60M*30KW</t>
        </is>
      </c>
      <c r="E46" s="196" t="inlineStr">
        <is>
          <t>대</t>
        </is>
      </c>
      <c r="F46" s="98" t="n">
        <v>1</v>
      </c>
      <c r="G46" s="197" t="n"/>
      <c r="H46" s="197" t="n"/>
      <c r="I46" s="197" t="n"/>
      <c r="J46" s="197" t="n"/>
      <c r="K46" s="197" t="n"/>
      <c r="L46" s="197" t="n"/>
      <c r="M46" s="197" t="n"/>
      <c r="N46" s="197" t="n"/>
      <c r="O46" s="196" t="inlineStr"/>
      <c r="AC46" s="96" t="n">
        <v>1</v>
      </c>
    </row>
    <row r="47" ht="30" customHeight="1" s="159">
      <c r="A47" s="196" t="inlineStr">
        <is>
          <t>0101</t>
        </is>
      </c>
      <c r="B47" s="196" t="inlineStr">
        <is>
          <t>MM994355214</t>
        </is>
      </c>
      <c r="C47" s="196" t="inlineStr">
        <is>
          <t>FP-3 H&amp;SP충압펌프(웨스코)</t>
        </is>
      </c>
      <c r="D47" s="196" t="inlineStr">
        <is>
          <t>60LPM*60M*3.75KW</t>
        </is>
      </c>
      <c r="E47" s="196" t="inlineStr">
        <is>
          <t>대</t>
        </is>
      </c>
      <c r="F47" s="98" t="n">
        <v>1</v>
      </c>
      <c r="G47" s="197" t="n"/>
      <c r="H47" s="197" t="n"/>
      <c r="I47" s="197" t="n"/>
      <c r="J47" s="197" t="n"/>
      <c r="K47" s="197" t="n"/>
      <c r="L47" s="197" t="n"/>
      <c r="M47" s="197" t="n"/>
      <c r="N47" s="197" t="n"/>
      <c r="O47" s="196" t="inlineStr"/>
      <c r="AC47" s="96" t="n">
        <v>1</v>
      </c>
    </row>
    <row r="48" ht="30" customHeight="1" s="159">
      <c r="A48" s="196" t="inlineStr">
        <is>
          <t>0101</t>
        </is>
      </c>
      <c r="B48" s="196" t="inlineStr">
        <is>
          <t>53401317004</t>
        </is>
      </c>
      <c r="C48" s="196" t="inlineStr">
        <is>
          <t>진동방지장치</t>
        </is>
      </c>
      <c r="D48" s="196" t="inlineStr">
        <is>
          <t>펌프(편흡입) 25㎜ 5HP 이하</t>
        </is>
      </c>
      <c r="E48" s="196" t="inlineStr">
        <is>
          <t>조</t>
        </is>
      </c>
      <c r="F48" s="98" t="n">
        <v>1</v>
      </c>
      <c r="G48" s="197" t="n"/>
      <c r="H48" s="197" t="n"/>
      <c r="I48" s="197" t="n"/>
      <c r="J48" s="197" t="n"/>
      <c r="K48" s="197" t="n"/>
      <c r="L48" s="197" t="n"/>
      <c r="M48" s="197" t="n"/>
      <c r="N48" s="197" t="n"/>
      <c r="O48" s="196" t="inlineStr"/>
      <c r="AC48" s="96" t="n">
        <v>1</v>
      </c>
    </row>
    <row r="49" ht="30" customHeight="1" s="159">
      <c r="A49" s="197" t="inlineStr">
        <is>
          <t>0101</t>
        </is>
      </c>
      <c r="B49" s="197" t="inlineStr">
        <is>
          <t>53401317036</t>
        </is>
      </c>
      <c r="C49" s="197" t="inlineStr">
        <is>
          <t>진동방지장치</t>
        </is>
      </c>
      <c r="D49" s="197" t="inlineStr">
        <is>
          <t>펌프(편흡입) 25㎜ 40HP 이하</t>
        </is>
      </c>
      <c r="E49" s="197" t="inlineStr">
        <is>
          <t>조</t>
        </is>
      </c>
      <c r="F49" s="98" t="n">
        <v>2</v>
      </c>
      <c r="G49" s="197" t="n"/>
      <c r="H49" s="197" t="n"/>
      <c r="I49" s="197" t="n"/>
      <c r="J49" s="197" t="n"/>
      <c r="K49" s="197" t="n"/>
      <c r="L49" s="197" t="n"/>
      <c r="M49" s="197" t="n"/>
      <c r="N49" s="197" t="n"/>
      <c r="O49" s="197" t="inlineStr"/>
      <c r="AC49" s="96" t="n">
        <v>1</v>
      </c>
    </row>
    <row r="50" ht="30" customHeight="1" s="159">
      <c r="A50" s="197" t="inlineStr">
        <is>
          <t>0101</t>
        </is>
      </c>
      <c r="B50" s="197" t="inlineStr">
        <is>
          <t>54300047211</t>
        </is>
      </c>
      <c r="C50" s="197" t="inlineStr">
        <is>
          <t>전자식압력스위치</t>
        </is>
      </c>
      <c r="D50" s="197" t="inlineStr">
        <is>
          <t>펌프2대제어</t>
        </is>
      </c>
      <c r="E50" s="197" t="inlineStr">
        <is>
          <t>EA</t>
        </is>
      </c>
      <c r="F50" s="98" t="n">
        <v>1</v>
      </c>
      <c r="G50" s="197" t="n"/>
      <c r="H50" s="197" t="n"/>
      <c r="I50" s="197" t="n"/>
      <c r="J50" s="197" t="n"/>
      <c r="K50" s="197" t="n"/>
      <c r="L50" s="197" t="n"/>
      <c r="M50" s="197" t="n"/>
      <c r="N50" s="197" t="n"/>
      <c r="O50" s="197" t="inlineStr"/>
      <c r="AC50" s="96" t="n">
        <v>1</v>
      </c>
    </row>
    <row r="51" ht="30" customHeight="1" s="159">
      <c r="A51" s="196" t="n"/>
      <c r="B51" s="196" t="n"/>
      <c r="C51" s="196" t="inlineStr">
        <is>
          <t>부가세</t>
        </is>
      </c>
      <c r="D51" s="196" t="inlineStr">
        <is>
          <t>10%</t>
        </is>
      </c>
      <c r="E51" s="196" t="inlineStr">
        <is>
          <t>식</t>
        </is>
      </c>
      <c r="F51" s="98" t="n">
        <v>1</v>
      </c>
      <c r="G51" s="197" t="n"/>
      <c r="H51" s="197" t="n"/>
      <c r="I51" s="197" t="n"/>
      <c r="J51" s="197" t="n"/>
      <c r="K51" s="197" t="n"/>
      <c r="L51" s="197" t="n"/>
      <c r="M51" s="197" t="n"/>
      <c r="N51" s="197" t="n"/>
      <c r="O51" s="196" t="n"/>
      <c r="Q51" s="202" t="n"/>
    </row>
    <row r="52" ht="30" customHeight="1" s="159">
      <c r="A52" s="196" t="n"/>
      <c r="B52" s="196" t="n"/>
      <c r="C52" s="196" t="inlineStr">
        <is>
          <t>소                                 계</t>
        </is>
      </c>
      <c r="D52" s="196" t="n"/>
      <c r="E52" s="196" t="n"/>
      <c r="F52" s="98" t="n"/>
      <c r="G52" s="197" t="n"/>
      <c r="H52" s="197" t="n"/>
      <c r="I52" s="197" t="n"/>
      <c r="J52" s="197" t="n"/>
      <c r="K52" s="197" t="n"/>
      <c r="L52" s="197" t="n"/>
      <c r="M52" s="197" t="n"/>
      <c r="N52" s="197" t="n"/>
      <c r="O52" s="196" t="n"/>
    </row>
    <row r="53" ht="30" customHeight="1" s="159">
      <c r="A53" s="196" t="n"/>
      <c r="B53" s="196" t="n"/>
      <c r="C53" s="196" t="inlineStr">
        <is>
          <t>단수조정</t>
        </is>
      </c>
      <c r="D53" s="196" t="n"/>
      <c r="E53" s="196" t="inlineStr">
        <is>
          <t>식</t>
        </is>
      </c>
      <c r="F53" s="98" t="n">
        <v>1</v>
      </c>
      <c r="G53" s="197" t="n"/>
      <c r="H53" s="197" t="n"/>
      <c r="I53" s="197" t="n"/>
      <c r="J53" s="197" t="n"/>
      <c r="K53" s="197" t="n"/>
      <c r="L53" s="197" t="n"/>
      <c r="M53" s="197" t="n"/>
      <c r="N53" s="197" t="n"/>
      <c r="O53" s="196" t="n"/>
    </row>
    <row r="54" ht="30" customHeight="1" s="159">
      <c r="A54" s="196" t="n"/>
      <c r="B54" s="196" t="n"/>
      <c r="C54" s="196" t="inlineStr">
        <is>
          <t>조달수수료</t>
        </is>
      </c>
      <c r="D54" s="196" t="inlineStr">
        <is>
          <t>0.54%</t>
        </is>
      </c>
      <c r="E54" s="196" t="inlineStr">
        <is>
          <t>식</t>
        </is>
      </c>
      <c r="F54" s="98" t="n">
        <v>1</v>
      </c>
      <c r="G54" s="197" t="n"/>
      <c r="H54" s="197" t="n"/>
      <c r="I54" s="197" t="n"/>
      <c r="J54" s="197" t="n"/>
      <c r="K54" s="197" t="n"/>
      <c r="L54" s="197" t="n"/>
      <c r="M54" s="197" t="n"/>
      <c r="N54" s="197" t="n"/>
      <c r="O54" s="196" t="n"/>
    </row>
    <row r="55" ht="30" customHeight="1" s="159">
      <c r="A55" s="197" t="n"/>
      <c r="B55" s="197" t="n"/>
      <c r="C55" s="197" t="n"/>
      <c r="D55" s="197" t="n"/>
      <c r="E55" s="197" t="n"/>
      <c r="F55" s="98" t="n"/>
      <c r="G55" s="197" t="n"/>
      <c r="H55" s="197" t="n"/>
      <c r="I55" s="197" t="n"/>
      <c r="J55" s="197" t="n"/>
      <c r="K55" s="197" t="n"/>
      <c r="L55" s="197" t="n"/>
      <c r="M55" s="197" t="n"/>
      <c r="N55" s="197" t="n"/>
      <c r="O55" s="197" t="n"/>
    </row>
    <row r="56" ht="30" customHeight="1" s="159">
      <c r="A56" s="197" t="n"/>
      <c r="B56" s="197" t="n"/>
      <c r="C56" s="197" t="n"/>
      <c r="D56" s="197" t="n"/>
      <c r="E56" s="197" t="n"/>
      <c r="F56" s="98" t="n"/>
      <c r="G56" s="197" t="n"/>
      <c r="H56" s="197" t="n"/>
      <c r="I56" s="197" t="n"/>
      <c r="J56" s="197" t="n"/>
      <c r="K56" s="197" t="n"/>
      <c r="L56" s="197" t="n"/>
      <c r="M56" s="197" t="n"/>
      <c r="N56" s="197" t="n"/>
      <c r="O56" s="197" t="n"/>
    </row>
    <row r="57" ht="30" customHeight="1" s="159">
      <c r="A57" s="197" t="n"/>
      <c r="B57" s="197" t="n"/>
      <c r="C57" s="197" t="n"/>
      <c r="D57" s="197" t="n"/>
      <c r="E57" s="197" t="n"/>
      <c r="F57" s="98" t="n"/>
      <c r="G57" s="197" t="n"/>
      <c r="H57" s="197" t="n"/>
      <c r="I57" s="197" t="n"/>
      <c r="J57" s="197" t="n"/>
      <c r="K57" s="197" t="n"/>
      <c r="L57" s="197" t="n"/>
      <c r="M57" s="197" t="n"/>
      <c r="N57" s="197" t="n"/>
      <c r="O57" s="197" t="n"/>
    </row>
    <row r="58" ht="30" customHeight="1" s="159">
      <c r="A58" s="197" t="n"/>
      <c r="B58" s="197" t="n"/>
      <c r="C58" s="197" t="n"/>
      <c r="D58" s="197" t="n"/>
      <c r="E58" s="197" t="n"/>
      <c r="F58" s="98" t="n"/>
      <c r="G58" s="197" t="n"/>
      <c r="H58" s="197" t="n"/>
      <c r="I58" s="197" t="n"/>
      <c r="J58" s="197" t="n"/>
      <c r="K58" s="197" t="n"/>
      <c r="L58" s="197" t="n"/>
      <c r="M58" s="197" t="n"/>
      <c r="N58" s="197" t="n"/>
      <c r="O58" s="197" t="n"/>
    </row>
    <row r="59" ht="30" customHeight="1" s="159">
      <c r="A59" s="197" t="n"/>
      <c r="B59" s="197" t="n"/>
      <c r="C59" s="197" t="n"/>
      <c r="D59" s="197" t="n"/>
      <c r="E59" s="197" t="n"/>
      <c r="F59" s="98" t="n"/>
      <c r="G59" s="197" t="n"/>
      <c r="H59" s="197" t="n"/>
      <c r="I59" s="197" t="n"/>
      <c r="J59" s="197" t="n"/>
      <c r="K59" s="197" t="n"/>
      <c r="L59" s="197" t="n"/>
      <c r="M59" s="197" t="n"/>
      <c r="N59" s="197" t="n"/>
      <c r="O59" s="197" t="n"/>
    </row>
    <row r="60" ht="30" customHeight="1" s="159">
      <c r="A60" s="197" t="n"/>
      <c r="B60" s="197" t="n"/>
      <c r="C60" s="197" t="n"/>
      <c r="D60" s="197" t="n"/>
      <c r="E60" s="197" t="n"/>
      <c r="F60" s="98" t="n"/>
      <c r="G60" s="197" t="n"/>
      <c r="H60" s="197" t="n"/>
      <c r="I60" s="197" t="n"/>
      <c r="J60" s="197" t="n"/>
      <c r="K60" s="197" t="n"/>
      <c r="L60" s="197" t="n"/>
      <c r="M60" s="197" t="n"/>
      <c r="N60" s="197" t="n"/>
      <c r="O60" s="197" t="n"/>
    </row>
    <row r="61" ht="30" customHeight="1" s="159">
      <c r="A61" s="197" t="n"/>
      <c r="B61" s="197" t="n"/>
      <c r="C61" s="197" t="n"/>
      <c r="D61" s="197" t="n"/>
      <c r="E61" s="197" t="n"/>
      <c r="F61" s="98" t="n"/>
      <c r="G61" s="197" t="n"/>
      <c r="H61" s="197" t="n"/>
      <c r="I61" s="197" t="n"/>
      <c r="J61" s="197" t="n"/>
      <c r="K61" s="197" t="n"/>
      <c r="L61" s="197" t="n"/>
      <c r="M61" s="197" t="n"/>
      <c r="N61" s="197" t="n"/>
      <c r="O61" s="197" t="n"/>
    </row>
    <row r="62" ht="30" customHeight="1" s="159">
      <c r="A62" s="197" t="n"/>
      <c r="B62" s="197" t="n"/>
      <c r="C62" s="197" t="n"/>
      <c r="D62" s="197" t="n"/>
      <c r="E62" s="197" t="n"/>
      <c r="F62" s="98" t="n"/>
      <c r="G62" s="197" t="n"/>
      <c r="H62" s="197" t="n"/>
      <c r="I62" s="197" t="n"/>
      <c r="J62" s="197" t="n"/>
      <c r="K62" s="197" t="n"/>
      <c r="L62" s="197" t="n"/>
      <c r="M62" s="197" t="n"/>
      <c r="N62" s="197" t="n"/>
      <c r="O62" s="197" t="n"/>
    </row>
    <row r="63" ht="30" customHeight="1" s="159">
      <c r="A63" s="197" t="n"/>
      <c r="B63" s="197" t="n"/>
      <c r="C63" s="197" t="inlineStr">
        <is>
          <t>[ 합           계 ]</t>
        </is>
      </c>
      <c r="D63" s="197" t="n"/>
      <c r="E63" s="197" t="n"/>
      <c r="F63" s="98" t="n"/>
      <c r="G63" s="197" t="n"/>
      <c r="H63" s="197" t="n"/>
      <c r="I63" s="197" t="n"/>
      <c r="J63" s="197" t="n"/>
      <c r="K63" s="197" t="n"/>
      <c r="L63" s="197" t="n"/>
      <c r="M63" s="197" t="n"/>
      <c r="N63" s="197" t="n"/>
      <c r="O63" s="197" t="n"/>
    </row>
    <row r="64" hidden="1" s="159">
      <c r="A64" s="96" t="inlineStr">
        <is>
          <t>End Of File(Ver 6.0)</t>
        </is>
      </c>
    </row>
    <row r="65" ht="17.25" customHeight="1" s="159">
      <c r="A65" s="97" t="n"/>
      <c r="B65" s="97" t="n"/>
      <c r="C65" s="97" t="inlineStr">
        <is>
          <t>A,B행과 마지막열은 지우지 마시오</t>
        </is>
      </c>
      <c r="D65" s="97" t="n"/>
      <c r="E65" s="97" t="n"/>
      <c r="F65" s="97" t="n"/>
      <c r="G65" s="97" t="n"/>
      <c r="H65" s="97" t="n"/>
      <c r="I65" s="97" t="n"/>
      <c r="J65" s="97" t="n"/>
      <c r="K65" s="97" t="n"/>
      <c r="L65" s="97" t="n"/>
      <c r="M65" s="97" t="n"/>
      <c r="N65" s="97" t="n"/>
      <c r="O65" s="97" t="n"/>
    </row>
    <row r="69">
      <c r="N69" s="203">
        <f>N63+N43+N23</f>
        <v/>
      </c>
    </row>
  </sheetData>
  <mergeCells count="12">
    <mergeCell ref="M2:N2"/>
    <mergeCell ref="G2:H2"/>
    <mergeCell ref="C2:C3"/>
    <mergeCell ref="K2:L2"/>
    <mergeCell ref="I2:J2"/>
    <mergeCell ref="O2:O3"/>
    <mergeCell ref="B2:B3"/>
    <mergeCell ref="A2:A3"/>
    <mergeCell ref="D2:D3"/>
    <mergeCell ref="C1:O1"/>
    <mergeCell ref="F2:F3"/>
    <mergeCell ref="E2:E3"/>
  </mergeCells>
  <pageMargins left="0.3937007874015748" right="0" top="0.7480314960629921" bottom="0.7480314960629921" header="0.3149606299212598" footer="0.3149606299212598"/>
  <pageSetup orientation="landscape" paperSize="9" scale="67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T26"/>
  <sheetViews>
    <sheetView showZeros="0" zoomScaleNormal="100" workbookViewId="0">
      <pane xSplit="4" ySplit="4" topLeftCell="E5" activePane="bottomRight" state="frozen"/>
      <selection activeCell="F6" sqref="F6"/>
      <selection pane="topRight" activeCell="F6" sqref="F6"/>
      <selection pane="bottomLeft" activeCell="F6" sqref="F6"/>
      <selection pane="bottomRight" activeCell="I5" sqref="I5"/>
    </sheetView>
  </sheetViews>
  <sheetFormatPr baseColWidth="8" defaultRowHeight="16.5"/>
  <cols>
    <col width="40.625" customWidth="1" style="159" min="1" max="1"/>
    <col width="20.625" customWidth="1" style="159" min="2" max="2"/>
    <col width="4.625" customWidth="1" style="159" min="3" max="4"/>
    <col width="13.625" customWidth="1" style="159" min="5" max="12"/>
    <col width="12.625" customWidth="1" style="159" min="13" max="13"/>
    <col hidden="1" width="2.625" customWidth="1" style="159" min="14" max="16"/>
    <col hidden="1" width="1.625" customWidth="1" style="159" min="17" max="19"/>
    <col hidden="1" width="18.625" customWidth="1" style="159" min="20" max="20"/>
  </cols>
  <sheetData>
    <row r="1" ht="30" customHeight="1" s="159">
      <c r="A1" s="154" t="inlineStr">
        <is>
          <t>공 종 별 집 계 표</t>
        </is>
      </c>
    </row>
    <row r="2" ht="30" customHeight="1" s="159">
      <c r="A2" s="54" t="inlineStr">
        <is>
          <t>[ 울산미포국가산단(제3분구) 완충저류시설 설치사업(전기소방) ]</t>
        </is>
      </c>
      <c r="B2" s="55" t="n"/>
      <c r="C2" s="55" t="n"/>
      <c r="D2" s="55" t="n"/>
      <c r="E2" s="55" t="n"/>
      <c r="F2" s="55" t="n"/>
      <c r="G2" s="55" t="n"/>
      <c r="H2" s="55" t="n"/>
      <c r="I2" s="55" t="n"/>
      <c r="J2" s="55" t="n"/>
      <c r="K2" s="55" t="n"/>
      <c r="L2" s="55" t="n"/>
      <c r="M2" s="55" t="n"/>
    </row>
    <row r="3" ht="30" customHeight="1" s="159">
      <c r="A3" s="155" t="inlineStr">
        <is>
          <t>품      명</t>
        </is>
      </c>
      <c r="B3" s="155" t="inlineStr">
        <is>
          <t>규      격</t>
        </is>
      </c>
      <c r="C3" s="155" t="inlineStr">
        <is>
          <t>수량</t>
        </is>
      </c>
      <c r="D3" s="155" t="inlineStr">
        <is>
          <t>단위</t>
        </is>
      </c>
      <c r="E3" s="155" t="inlineStr">
        <is>
          <t>합      계</t>
        </is>
      </c>
      <c r="F3" s="160" t="n"/>
      <c r="G3" s="155" t="inlineStr">
        <is>
          <t>재  료  비</t>
        </is>
      </c>
      <c r="H3" s="160" t="n"/>
      <c r="I3" s="155" t="inlineStr">
        <is>
          <t>노  무  비</t>
        </is>
      </c>
      <c r="J3" s="160" t="n"/>
      <c r="K3" s="155" t="inlineStr">
        <is>
          <t>경      비</t>
        </is>
      </c>
      <c r="L3" s="160" t="n"/>
      <c r="M3" s="155" t="inlineStr">
        <is>
          <t>비  고</t>
        </is>
      </c>
      <c r="N3" s="157" t="inlineStr">
        <is>
          <t>공종코드</t>
        </is>
      </c>
      <c r="O3" s="157" t="inlineStr">
        <is>
          <t>변수</t>
        </is>
      </c>
      <c r="P3" s="157" t="inlineStr">
        <is>
          <t>상위공종</t>
        </is>
      </c>
      <c r="Q3" s="157" t="inlineStr">
        <is>
          <t>공종구분</t>
        </is>
      </c>
      <c r="R3" s="157" t="inlineStr">
        <is>
          <t>공종레벨</t>
        </is>
      </c>
      <c r="S3" s="157" t="inlineStr">
        <is>
          <t>공종소계</t>
        </is>
      </c>
      <c r="T3" s="157" t="inlineStr">
        <is>
          <t>원가계산서 연결금액</t>
        </is>
      </c>
    </row>
    <row r="4" ht="30" customHeight="1" s="159">
      <c r="A4" s="161" t="n"/>
      <c r="B4" s="161" t="n"/>
      <c r="C4" s="161" t="n"/>
      <c r="D4" s="161" t="n"/>
      <c r="E4" s="156" t="inlineStr">
        <is>
          <t>단  가</t>
        </is>
      </c>
      <c r="F4" s="156" t="inlineStr">
        <is>
          <t>금  액</t>
        </is>
      </c>
      <c r="G4" s="156" t="inlineStr">
        <is>
          <t>단  가</t>
        </is>
      </c>
      <c r="H4" s="156" t="inlineStr">
        <is>
          <t>금  액</t>
        </is>
      </c>
      <c r="I4" s="156" t="inlineStr">
        <is>
          <t>단  가</t>
        </is>
      </c>
      <c r="J4" s="156" t="inlineStr">
        <is>
          <t>금  액</t>
        </is>
      </c>
      <c r="K4" s="156" t="inlineStr">
        <is>
          <t>단  가</t>
        </is>
      </c>
      <c r="L4" s="156" t="inlineStr">
        <is>
          <t>금  액</t>
        </is>
      </c>
      <c r="M4" s="161" t="n"/>
    </row>
    <row r="5" ht="30.95" customFormat="1" customHeight="1" s="63">
      <c r="A5" s="112" t="inlineStr">
        <is>
          <t>울산미포국가산단(제3분구) 완충저류시설 설치사업(전기소방)</t>
        </is>
      </c>
      <c r="B5" s="113" t="n"/>
      <c r="C5" s="114" t="n">
        <v>1</v>
      </c>
      <c r="D5" s="115" t="inlineStr">
        <is>
          <t>식</t>
        </is>
      </c>
      <c r="E5" s="204">
        <f>G5+I5+K5</f>
        <v/>
      </c>
      <c r="F5" s="204">
        <f>H5+J5+L5</f>
        <v/>
      </c>
      <c r="G5" s="204">
        <f>H6+H7+H8+H9+H10+H11</f>
        <v/>
      </c>
      <c r="H5" s="204">
        <f>G5*C5</f>
        <v/>
      </c>
      <c r="I5" s="204">
        <f>J6+J7+J8+J9+J10+J11</f>
        <v/>
      </c>
      <c r="J5" s="204">
        <f>I5*C5</f>
        <v/>
      </c>
      <c r="K5" s="204">
        <f>L6+L7+L8+L9+L10+L11</f>
        <v/>
      </c>
      <c r="L5" s="204">
        <f>K5*C5</f>
        <v/>
      </c>
      <c r="M5" s="58" t="inlineStr"/>
      <c r="N5" s="62" t="inlineStr">
        <is>
          <t>01</t>
        </is>
      </c>
      <c r="O5" s="62" t="inlineStr"/>
      <c r="P5" s="62" t="inlineStr"/>
      <c r="Q5" s="62" t="inlineStr"/>
      <c r="R5" s="63" t="n">
        <v>1</v>
      </c>
      <c r="S5" s="62" t="inlineStr"/>
      <c r="T5" s="205" t="n"/>
    </row>
    <row r="6" ht="30.95" customFormat="1" customHeight="1" s="63">
      <c r="A6" s="57" t="inlineStr">
        <is>
          <t>1) 비상경보설비</t>
        </is>
      </c>
      <c r="B6" s="58" t="inlineStr"/>
      <c r="C6" s="59" t="n">
        <v>1</v>
      </c>
      <c r="D6" s="60" t="inlineStr">
        <is>
          <t>식</t>
        </is>
      </c>
      <c r="E6" s="206">
        <f>G6+I6+K6</f>
        <v/>
      </c>
      <c r="F6" s="206">
        <f>H6+J6+L6</f>
        <v/>
      </c>
      <c r="G6" s="206">
        <f>'공종별내역서(전기)'!H27</f>
        <v/>
      </c>
      <c r="H6" s="206">
        <f>G6*C6</f>
        <v/>
      </c>
      <c r="I6" s="206">
        <f>'공종별내역서(전기)'!J27</f>
        <v/>
      </c>
      <c r="J6" s="206">
        <f>I6*C6</f>
        <v/>
      </c>
      <c r="K6" s="206">
        <f>'공종별내역서(전기)'!L27</f>
        <v/>
      </c>
      <c r="L6" s="206">
        <f>K6*C6</f>
        <v/>
      </c>
      <c r="M6" s="58" t="inlineStr"/>
      <c r="N6" s="62" t="inlineStr">
        <is>
          <t>0101</t>
        </is>
      </c>
      <c r="O6" s="62" t="inlineStr"/>
      <c r="P6" s="62" t="inlineStr">
        <is>
          <t>01</t>
        </is>
      </c>
      <c r="Q6" s="62" t="inlineStr"/>
      <c r="R6" s="63" t="n">
        <v>2</v>
      </c>
      <c r="S6" s="62" t="inlineStr"/>
      <c r="T6" s="205" t="n"/>
    </row>
    <row r="7" ht="30.95" customFormat="1" customHeight="1" s="63">
      <c r="A7" s="57" t="inlineStr">
        <is>
          <t>2) 소화설비(소방펌프)</t>
        </is>
      </c>
      <c r="B7" s="58" t="inlineStr"/>
      <c r="C7" s="59" t="n">
        <v>1</v>
      </c>
      <c r="D7" s="60" t="inlineStr">
        <is>
          <t>식</t>
        </is>
      </c>
      <c r="E7" s="206">
        <f>G7+I7+K7</f>
        <v/>
      </c>
      <c r="F7" s="206">
        <f>H7+J7+L7</f>
        <v/>
      </c>
      <c r="G7" s="206">
        <f>'공종별내역서(전기)'!H75</f>
        <v/>
      </c>
      <c r="H7" s="206">
        <f>G7*C7</f>
        <v/>
      </c>
      <c r="I7" s="206">
        <f>'공종별내역서(전기)'!J75</f>
        <v/>
      </c>
      <c r="J7" s="206">
        <f>I7*C7</f>
        <v/>
      </c>
      <c r="K7" s="206">
        <f>'공종별내역서(전기)'!L75</f>
        <v/>
      </c>
      <c r="L7" s="206">
        <f>K7*C7</f>
        <v/>
      </c>
      <c r="M7" s="58" t="inlineStr"/>
      <c r="N7" s="62" t="inlineStr">
        <is>
          <t>0102</t>
        </is>
      </c>
      <c r="O7" s="62" t="inlineStr"/>
      <c r="P7" s="62" t="inlineStr">
        <is>
          <t>01</t>
        </is>
      </c>
      <c r="Q7" s="62" t="inlineStr"/>
      <c r="R7" s="63" t="n">
        <v>2</v>
      </c>
      <c r="S7" s="62" t="inlineStr"/>
      <c r="T7" s="205" t="n"/>
    </row>
    <row r="8" ht="30.95" customFormat="1" customHeight="1" s="63">
      <c r="A8" s="57" t="inlineStr">
        <is>
          <t>3) 자동화재탐지설비</t>
        </is>
      </c>
      <c r="B8" s="58" t="inlineStr"/>
      <c r="C8" s="59" t="n">
        <v>1</v>
      </c>
      <c r="D8" s="60" t="inlineStr">
        <is>
          <t>식</t>
        </is>
      </c>
      <c r="E8" s="206">
        <f>G8+I8+K8</f>
        <v/>
      </c>
      <c r="F8" s="206">
        <f>H8+J8+L8</f>
        <v/>
      </c>
      <c r="G8" s="206">
        <f>'공종별내역서(전기)'!H99</f>
        <v/>
      </c>
      <c r="H8" s="206">
        <f>G8*C8</f>
        <v/>
      </c>
      <c r="I8" s="206">
        <f>'공종별내역서(전기)'!J99</f>
        <v/>
      </c>
      <c r="J8" s="206">
        <f>I8*C8</f>
        <v/>
      </c>
      <c r="K8" s="206">
        <f>'공종별내역서(전기)'!L99</f>
        <v/>
      </c>
      <c r="L8" s="206">
        <f>K8*C8</f>
        <v/>
      </c>
      <c r="M8" s="58" t="inlineStr"/>
      <c r="N8" s="62" t="inlineStr">
        <is>
          <t>0103</t>
        </is>
      </c>
      <c r="O8" s="62" t="inlineStr"/>
      <c r="P8" s="62" t="inlineStr">
        <is>
          <t>01</t>
        </is>
      </c>
      <c r="Q8" s="62" t="inlineStr"/>
      <c r="R8" s="63" t="n">
        <v>2</v>
      </c>
      <c r="S8" s="62" t="inlineStr"/>
      <c r="T8" s="205" t="n"/>
    </row>
    <row r="9" ht="30.95" customFormat="1" customHeight="1" s="63">
      <c r="A9" s="57" t="inlineStr">
        <is>
          <t>4) 피난설비</t>
        </is>
      </c>
      <c r="B9" s="58" t="inlineStr"/>
      <c r="C9" s="59" t="n">
        <v>1</v>
      </c>
      <c r="D9" s="60" t="inlineStr">
        <is>
          <t>식</t>
        </is>
      </c>
      <c r="E9" s="206">
        <f>G9+I9+K9</f>
        <v/>
      </c>
      <c r="F9" s="206">
        <f>H9+J9+L9</f>
        <v/>
      </c>
      <c r="G9" s="206">
        <f>'공종별내역서(전기)'!H123</f>
        <v/>
      </c>
      <c r="H9" s="206">
        <f>G9*C9</f>
        <v/>
      </c>
      <c r="I9" s="206">
        <f>'공종별내역서(전기)'!J123</f>
        <v/>
      </c>
      <c r="J9" s="206">
        <f>I9*C9</f>
        <v/>
      </c>
      <c r="K9" s="206">
        <f>'공종별내역서(전기)'!L123</f>
        <v/>
      </c>
      <c r="L9" s="206">
        <f>K9*C9</f>
        <v/>
      </c>
      <c r="M9" s="58" t="inlineStr"/>
      <c r="N9" s="62" t="inlineStr">
        <is>
          <t>0104</t>
        </is>
      </c>
      <c r="O9" s="62" t="inlineStr"/>
      <c r="P9" s="62" t="inlineStr">
        <is>
          <t>01</t>
        </is>
      </c>
      <c r="Q9" s="62" t="inlineStr"/>
      <c r="R9" s="63" t="n">
        <v>2</v>
      </c>
      <c r="S9" s="62" t="inlineStr"/>
      <c r="T9" s="205" t="n"/>
    </row>
    <row r="10" ht="30.95" customFormat="1" customHeight="1" s="63">
      <c r="A10" s="57" t="inlineStr">
        <is>
          <t>5) 비상콘센트 및 무선통신보조설비</t>
        </is>
      </c>
      <c r="B10" s="58" t="inlineStr"/>
      <c r="C10" s="59" t="n">
        <v>1</v>
      </c>
      <c r="D10" s="60" t="inlineStr">
        <is>
          <t>식</t>
        </is>
      </c>
      <c r="E10" s="206">
        <f>G10+I10+K10</f>
        <v/>
      </c>
      <c r="F10" s="206">
        <f>H10+J10+L10</f>
        <v/>
      </c>
      <c r="G10" s="206">
        <f>'공종별내역서(전기)'!H147</f>
        <v/>
      </c>
      <c r="H10" s="206">
        <f>G10*C10</f>
        <v/>
      </c>
      <c r="I10" s="206">
        <f>'공종별내역서(전기)'!J147</f>
        <v/>
      </c>
      <c r="J10" s="206">
        <f>I10*C10</f>
        <v/>
      </c>
      <c r="K10" s="206">
        <f>'공종별내역서(전기)'!L147</f>
        <v/>
      </c>
      <c r="L10" s="206">
        <f>K10*C10</f>
        <v/>
      </c>
      <c r="M10" s="58" t="inlineStr"/>
      <c r="N10" s="62" t="inlineStr">
        <is>
          <t>0105</t>
        </is>
      </c>
      <c r="O10" s="62" t="inlineStr"/>
      <c r="P10" s="62" t="inlineStr">
        <is>
          <t>01</t>
        </is>
      </c>
      <c r="Q10" s="62" t="inlineStr"/>
      <c r="R10" s="63" t="n">
        <v>2</v>
      </c>
      <c r="S10" s="62" t="inlineStr"/>
      <c r="T10" s="205" t="n"/>
    </row>
    <row r="11" ht="30.95" customFormat="1" customHeight="1" s="63">
      <c r="A11" s="57" t="inlineStr">
        <is>
          <t>6) 임시소방설비</t>
        </is>
      </c>
      <c r="B11" s="58" t="inlineStr"/>
      <c r="C11" s="59" t="n">
        <v>1</v>
      </c>
      <c r="D11" s="60" t="inlineStr">
        <is>
          <t>식</t>
        </is>
      </c>
      <c r="E11" s="206">
        <f>G11+I11+K11</f>
        <v/>
      </c>
      <c r="F11" s="206">
        <f>H11+J11+L11</f>
        <v/>
      </c>
      <c r="G11" s="206">
        <f>'공종별내역서(전기)'!H171</f>
        <v/>
      </c>
      <c r="H11" s="206">
        <f>G11*C11</f>
        <v/>
      </c>
      <c r="I11" s="206">
        <f>'공종별내역서(전기)'!J171</f>
        <v/>
      </c>
      <c r="J11" s="206">
        <f>I11*C11</f>
        <v/>
      </c>
      <c r="K11" s="206">
        <f>'공종별내역서(전기)'!L171</f>
        <v/>
      </c>
      <c r="L11" s="206">
        <f>K11*C11</f>
        <v/>
      </c>
      <c r="M11" s="58" t="inlineStr"/>
      <c r="N11" s="62" t="inlineStr">
        <is>
          <t>0106</t>
        </is>
      </c>
      <c r="O11" s="62" t="inlineStr"/>
      <c r="P11" s="62" t="inlineStr">
        <is>
          <t>01</t>
        </is>
      </c>
      <c r="Q11" s="62" t="inlineStr"/>
      <c r="R11" s="63" t="n">
        <v>2</v>
      </c>
      <c r="S11" s="62" t="inlineStr"/>
      <c r="T11" s="205" t="n"/>
    </row>
    <row r="12" ht="30.95" customFormat="1" customHeight="1" s="63">
      <c r="A12" s="65" t="n"/>
      <c r="B12" s="66" t="n"/>
      <c r="C12" s="66" t="n"/>
      <c r="D12" s="66" t="n"/>
      <c r="E12" s="66" t="n"/>
      <c r="F12" s="66" t="n"/>
      <c r="G12" s="66" t="n"/>
      <c r="H12" s="66" t="n"/>
      <c r="I12" s="66" t="n"/>
      <c r="J12" s="66" t="n"/>
      <c r="K12" s="66" t="n"/>
      <c r="L12" s="66" t="n"/>
      <c r="M12" s="66" t="n"/>
      <c r="T12" s="205" t="n"/>
    </row>
    <row r="13" ht="30.95" customFormat="1" customHeight="1" s="63">
      <c r="A13" s="65" t="n"/>
      <c r="B13" s="66" t="n"/>
      <c r="C13" s="66" t="n"/>
      <c r="D13" s="66" t="n"/>
      <c r="E13" s="66" t="n"/>
      <c r="F13" s="66" t="n"/>
      <c r="G13" s="66" t="n"/>
      <c r="H13" s="66" t="n"/>
      <c r="I13" s="66" t="n"/>
      <c r="J13" s="66" t="n"/>
      <c r="K13" s="66" t="n"/>
      <c r="L13" s="66" t="n"/>
      <c r="M13" s="66" t="n"/>
      <c r="T13" s="205" t="n"/>
    </row>
    <row r="14" ht="30.95" customFormat="1" customHeight="1" s="63">
      <c r="A14" s="65" t="n"/>
      <c r="B14" s="66" t="n"/>
      <c r="C14" s="66" t="n"/>
      <c r="D14" s="66" t="n"/>
      <c r="E14" s="66" t="n"/>
      <c r="F14" s="66" t="n"/>
      <c r="G14" s="66" t="n"/>
      <c r="H14" s="66" t="n"/>
      <c r="I14" s="66" t="n"/>
      <c r="J14" s="66" t="n"/>
      <c r="K14" s="66" t="n"/>
      <c r="L14" s="66" t="n"/>
      <c r="M14" s="66" t="n"/>
      <c r="T14" s="205" t="n"/>
    </row>
    <row r="15" ht="30.95" customFormat="1" customHeight="1" s="63">
      <c r="A15" s="65" t="n"/>
      <c r="B15" s="66" t="n"/>
      <c r="C15" s="66" t="n"/>
      <c r="D15" s="66" t="n"/>
      <c r="E15" s="66" t="n"/>
      <c r="F15" s="66" t="n"/>
      <c r="G15" s="66" t="n"/>
      <c r="H15" s="66" t="n"/>
      <c r="I15" s="66" t="n"/>
      <c r="J15" s="66" t="n"/>
      <c r="K15" s="66" t="n"/>
      <c r="L15" s="66" t="n"/>
      <c r="M15" s="66" t="n"/>
      <c r="T15" s="205" t="n"/>
    </row>
    <row r="16" ht="30.95" customFormat="1" customHeight="1" s="63">
      <c r="A16" s="65" t="n"/>
      <c r="B16" s="66" t="n"/>
      <c r="C16" s="66" t="n"/>
      <c r="D16" s="66" t="n"/>
      <c r="E16" s="66" t="n"/>
      <c r="F16" s="66" t="n"/>
      <c r="G16" s="66" t="n"/>
      <c r="H16" s="66" t="n"/>
      <c r="I16" s="66" t="n"/>
      <c r="J16" s="66" t="n"/>
      <c r="K16" s="66" t="n"/>
      <c r="L16" s="66" t="n"/>
      <c r="M16" s="66" t="n"/>
      <c r="T16" s="205" t="n"/>
    </row>
    <row r="17" ht="30.95" customFormat="1" customHeight="1" s="63">
      <c r="A17" s="65" t="n"/>
      <c r="B17" s="66" t="n"/>
      <c r="C17" s="66" t="n"/>
      <c r="D17" s="66" t="n"/>
      <c r="E17" s="66" t="n"/>
      <c r="F17" s="66" t="n"/>
      <c r="G17" s="66" t="n"/>
      <c r="H17" s="66" t="n"/>
      <c r="I17" s="66" t="n"/>
      <c r="J17" s="66" t="n"/>
      <c r="K17" s="66" t="n"/>
      <c r="L17" s="66" t="n"/>
      <c r="M17" s="66" t="n"/>
      <c r="T17" s="205" t="n"/>
    </row>
    <row r="18" ht="30.95" customFormat="1" customHeight="1" s="63">
      <c r="A18" s="65" t="n"/>
      <c r="B18" s="66" t="n"/>
      <c r="C18" s="66" t="n"/>
      <c r="D18" s="66" t="n"/>
      <c r="E18" s="66" t="n"/>
      <c r="F18" s="66" t="n"/>
      <c r="G18" s="66" t="n"/>
      <c r="H18" s="66" t="n"/>
      <c r="I18" s="66" t="n"/>
      <c r="J18" s="66" t="n"/>
      <c r="K18" s="66" t="n"/>
      <c r="L18" s="66" t="n"/>
      <c r="M18" s="66" t="n"/>
      <c r="T18" s="205" t="n"/>
    </row>
    <row r="19" ht="30.95" customFormat="1" customHeight="1" s="63">
      <c r="A19" s="65" t="n"/>
      <c r="B19" s="66" t="n"/>
      <c r="C19" s="66" t="n"/>
      <c r="D19" s="66" t="n"/>
      <c r="E19" s="66" t="n"/>
      <c r="F19" s="66" t="n"/>
      <c r="G19" s="66" t="n"/>
      <c r="H19" s="66" t="n"/>
      <c r="I19" s="66" t="n"/>
      <c r="J19" s="66" t="n"/>
      <c r="K19" s="66" t="n"/>
      <c r="L19" s="66" t="n"/>
      <c r="M19" s="66" t="n"/>
      <c r="T19" s="205" t="n"/>
    </row>
    <row r="20" ht="30.95" customFormat="1" customHeight="1" s="63">
      <c r="A20" s="65" t="n"/>
      <c r="B20" s="66" t="n"/>
      <c r="C20" s="66" t="n"/>
      <c r="D20" s="66" t="n"/>
      <c r="E20" s="66" t="n"/>
      <c r="F20" s="66" t="n"/>
      <c r="G20" s="66" t="n"/>
      <c r="H20" s="66" t="n"/>
      <c r="I20" s="66" t="n"/>
      <c r="J20" s="66" t="n"/>
      <c r="K20" s="66" t="n"/>
      <c r="L20" s="66" t="n"/>
      <c r="M20" s="66" t="n"/>
      <c r="T20" s="205" t="n"/>
    </row>
    <row r="21" ht="30.95" customFormat="1" customHeight="1" s="63">
      <c r="A21" s="65" t="n"/>
      <c r="B21" s="66" t="n"/>
      <c r="C21" s="66" t="n"/>
      <c r="D21" s="66" t="n"/>
      <c r="E21" s="66" t="n"/>
      <c r="F21" s="66" t="n"/>
      <c r="G21" s="66" t="n"/>
      <c r="H21" s="66" t="n"/>
      <c r="I21" s="66" t="n"/>
      <c r="J21" s="66" t="n"/>
      <c r="K21" s="66" t="n"/>
      <c r="L21" s="66" t="n"/>
      <c r="M21" s="66" t="n"/>
      <c r="T21" s="205" t="n"/>
    </row>
    <row r="22" ht="30.95" customFormat="1" customHeight="1" s="63">
      <c r="A22" s="65" t="n"/>
      <c r="B22" s="66" t="n"/>
      <c r="C22" s="66" t="n"/>
      <c r="D22" s="66" t="n"/>
      <c r="E22" s="66" t="n"/>
      <c r="F22" s="66" t="n"/>
      <c r="G22" s="66" t="n"/>
      <c r="H22" s="66" t="n"/>
      <c r="I22" s="66" t="n"/>
      <c r="J22" s="66" t="n"/>
      <c r="K22" s="66" t="n"/>
      <c r="L22" s="66" t="n"/>
      <c r="M22" s="66" t="n"/>
      <c r="T22" s="205" t="n"/>
    </row>
    <row r="23" ht="30.95" customFormat="1" customHeight="1" s="63">
      <c r="A23" s="65" t="n"/>
      <c r="B23" s="66" t="n"/>
      <c r="C23" s="66" t="n"/>
      <c r="D23" s="66" t="n"/>
      <c r="E23" s="66" t="n"/>
      <c r="F23" s="66" t="n"/>
      <c r="G23" s="66" t="n"/>
      <c r="H23" s="66" t="n"/>
      <c r="I23" s="66" t="n"/>
      <c r="J23" s="66" t="n"/>
      <c r="K23" s="66" t="n"/>
      <c r="L23" s="66" t="n"/>
      <c r="M23" s="66" t="n"/>
      <c r="T23" s="205" t="n"/>
    </row>
    <row r="24" ht="30.95" customFormat="1" customHeight="1" s="63">
      <c r="A24" s="65" t="n"/>
      <c r="B24" s="66" t="n"/>
      <c r="C24" s="66" t="n"/>
      <c r="D24" s="66" t="n"/>
      <c r="E24" s="66" t="n"/>
      <c r="F24" s="66" t="n"/>
      <c r="G24" s="66" t="n"/>
      <c r="H24" s="66" t="n"/>
      <c r="I24" s="66" t="n"/>
      <c r="J24" s="66" t="n"/>
      <c r="K24" s="66" t="n"/>
      <c r="L24" s="66" t="n"/>
      <c r="M24" s="66" t="n"/>
      <c r="T24" s="205" t="n"/>
    </row>
    <row r="25" ht="30.95" customFormat="1" customHeight="1" s="63">
      <c r="A25" s="65" t="n"/>
      <c r="B25" s="66" t="n"/>
      <c r="C25" s="66" t="n"/>
      <c r="D25" s="66" t="n"/>
      <c r="E25" s="66" t="n"/>
      <c r="F25" s="66" t="n"/>
      <c r="G25" s="66" t="n"/>
      <c r="H25" s="66" t="n"/>
      <c r="I25" s="66" t="n"/>
      <c r="J25" s="66" t="n"/>
      <c r="K25" s="66" t="n"/>
      <c r="L25" s="66" t="n"/>
      <c r="M25" s="66" t="n"/>
      <c r="T25" s="205" t="n"/>
    </row>
    <row r="26" ht="30.95" customFormat="1" customHeight="1" s="63">
      <c r="A26" s="57" t="inlineStr">
        <is>
          <t>[ 합           계 ]</t>
        </is>
      </c>
      <c r="B26" s="66" t="n"/>
      <c r="C26" s="66" t="n"/>
      <c r="D26" s="66" t="n"/>
      <c r="E26" s="66" t="n"/>
      <c r="F26" s="206">
        <f>F5</f>
        <v/>
      </c>
      <c r="G26" s="66" t="n"/>
      <c r="H26" s="206">
        <f>H5</f>
        <v/>
      </c>
      <c r="I26" s="66" t="n"/>
      <c r="J26" s="206">
        <f>J5</f>
        <v/>
      </c>
      <c r="K26" s="66" t="n"/>
      <c r="L26" s="206">
        <f>L5</f>
        <v/>
      </c>
      <c r="M26" s="66" t="n"/>
      <c r="T26" s="205" t="n"/>
    </row>
  </sheetData>
  <mergeCells count="17">
    <mergeCell ref="A1:M1"/>
    <mergeCell ref="C3:C4"/>
    <mergeCell ref="A3:A4"/>
    <mergeCell ref="O3:O4"/>
    <mergeCell ref="P3:P4"/>
    <mergeCell ref="N3:N4"/>
    <mergeCell ref="Q3:Q4"/>
    <mergeCell ref="R3:R4"/>
    <mergeCell ref="T3:T4"/>
    <mergeCell ref="S3:S4"/>
    <mergeCell ref="B3:B4"/>
    <mergeCell ref="D3:D4"/>
    <mergeCell ref="M3:M4"/>
    <mergeCell ref="G3:H3"/>
    <mergeCell ref="E3:F3"/>
    <mergeCell ref="K3:L3"/>
    <mergeCell ref="I3:J3"/>
  </mergeCells>
  <printOptions horizontalCentered="1"/>
  <pageMargins left="0.5905511811023623" right="0.3937007874015748" top="0.3937007874015748" bottom="0.3937007874015748" header="0" footer="0"/>
  <pageSetup orientation="landscape" paperSize="9" scale="65" fitToHeight="0" blackAndWhite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AV178"/>
  <sheetViews>
    <sheetView showZeros="0" zoomScaleNormal="100" workbookViewId="0">
      <pane xSplit="4" ySplit="3" topLeftCell="E4" activePane="bottomRight" state="frozen"/>
      <selection activeCell="F6" sqref="F6"/>
      <selection pane="topRight" activeCell="F6" sqref="F6"/>
      <selection pane="bottomLeft" activeCell="F6" sqref="F6"/>
      <selection pane="bottomRight" activeCell="H8" sqref="H8"/>
    </sheetView>
  </sheetViews>
  <sheetFormatPr baseColWidth="8" defaultRowHeight="16.5"/>
  <cols>
    <col width="30.625" customWidth="1" style="159" min="1" max="2"/>
    <col width="8.625" customWidth="1" style="159" min="3" max="3"/>
    <col width="4.625" customWidth="1" style="78" min="4" max="4"/>
    <col width="13.625" customWidth="1" style="159" min="5" max="12"/>
    <col width="12.625" customWidth="1" style="78" min="13" max="13"/>
    <col hidden="1" width="2.625" customWidth="1" style="159" min="14" max="43"/>
    <col hidden="1" width="10.625" customWidth="1" style="159" min="44" max="44"/>
    <col hidden="1" width="1.625" customWidth="1" style="159" min="45" max="46"/>
    <col hidden="1" width="24.625" customWidth="1" style="159" min="47" max="47"/>
    <col hidden="1" width="10.625" customWidth="1" style="159" min="48" max="48"/>
  </cols>
  <sheetData>
    <row r="1" ht="30" customHeight="1" s="159">
      <c r="A1" s="54" t="inlineStr">
        <is>
          <t>[ 울산미포국가산단(제3분구) 완충저류시설 설치사업(전기소방) ]</t>
        </is>
      </c>
      <c r="B1" s="55" t="n"/>
      <c r="C1" s="55" t="n"/>
      <c r="D1" s="67" t="n"/>
      <c r="E1" s="55" t="n"/>
      <c r="F1" s="55" t="n"/>
      <c r="G1" s="55" t="n"/>
      <c r="H1" s="55" t="n"/>
      <c r="I1" s="55" t="n"/>
      <c r="J1" s="55" t="n"/>
      <c r="K1" s="55" t="n"/>
      <c r="L1" s="55" t="n"/>
      <c r="M1" s="67" t="n"/>
    </row>
    <row r="2" ht="30" customHeight="1" s="159">
      <c r="A2" s="155" t="inlineStr">
        <is>
          <t>품      명</t>
        </is>
      </c>
      <c r="B2" s="155" t="inlineStr">
        <is>
          <t>규      격</t>
        </is>
      </c>
      <c r="C2" s="155" t="inlineStr">
        <is>
          <t>수량</t>
        </is>
      </c>
      <c r="D2" s="158" t="inlineStr">
        <is>
          <t>단위</t>
        </is>
      </c>
      <c r="E2" s="155" t="inlineStr">
        <is>
          <t>합      계</t>
        </is>
      </c>
      <c r="F2" s="160" t="n"/>
      <c r="G2" s="155" t="inlineStr">
        <is>
          <t>재  료  비</t>
        </is>
      </c>
      <c r="H2" s="160" t="n"/>
      <c r="I2" s="155" t="inlineStr">
        <is>
          <t>노  무  비</t>
        </is>
      </c>
      <c r="J2" s="160" t="n"/>
      <c r="K2" s="155" t="inlineStr">
        <is>
          <t>경      비</t>
        </is>
      </c>
      <c r="L2" s="160" t="n"/>
      <c r="M2" s="158" t="inlineStr">
        <is>
          <t>비  고</t>
        </is>
      </c>
      <c r="N2" s="157" t="inlineStr">
        <is>
          <t>품목코드</t>
        </is>
      </c>
      <c r="O2" s="157" t="inlineStr">
        <is>
          <t>변수</t>
        </is>
      </c>
      <c r="P2" s="157" t="inlineStr">
        <is>
          <t>설정</t>
        </is>
      </c>
      <c r="Q2" s="157" t="inlineStr">
        <is>
          <t>공종코드</t>
        </is>
      </c>
      <c r="R2" s="157" t="inlineStr">
        <is>
          <t>일위</t>
        </is>
      </c>
      <c r="S2" s="157" t="inlineStr">
        <is>
          <t>단산</t>
        </is>
      </c>
      <c r="T2" s="157" t="inlineStr">
        <is>
          <t>자재</t>
        </is>
      </c>
      <c r="U2" s="157" t="inlineStr">
        <is>
          <t>손료적용</t>
        </is>
      </c>
      <c r="V2" s="157" t="inlineStr">
        <is>
          <t>손료저장</t>
        </is>
      </c>
      <c r="W2" s="157" t="inlineStr">
        <is>
          <t>적용율</t>
        </is>
      </c>
      <c r="X2" s="157" t="inlineStr">
        <is>
          <t>JUK1</t>
        </is>
      </c>
      <c r="Y2" s="157" t="inlineStr">
        <is>
          <t>JUK2</t>
        </is>
      </c>
      <c r="Z2" s="157" t="inlineStr">
        <is>
          <t>JUK3</t>
        </is>
      </c>
      <c r="AA2" s="157" t="inlineStr">
        <is>
          <t>JUK4</t>
        </is>
      </c>
      <c r="AB2" s="157" t="inlineStr">
        <is>
          <t>JUK5</t>
        </is>
      </c>
      <c r="AC2" s="157" t="inlineStr">
        <is>
          <t>JUK6</t>
        </is>
      </c>
      <c r="AD2" s="157" t="inlineStr">
        <is>
          <t>JUK7</t>
        </is>
      </c>
      <c r="AE2" s="157" t="inlineStr">
        <is>
          <t>JUK8</t>
        </is>
      </c>
      <c r="AF2" s="157" t="inlineStr">
        <is>
          <t>JUK9</t>
        </is>
      </c>
      <c r="AG2" s="157" t="inlineStr">
        <is>
          <t>JUK10</t>
        </is>
      </c>
      <c r="AH2" s="157" t="inlineStr">
        <is>
          <t>JUK11</t>
        </is>
      </c>
      <c r="AI2" s="157" t="inlineStr">
        <is>
          <t>JUK12</t>
        </is>
      </c>
      <c r="AJ2" s="157" t="inlineStr">
        <is>
          <t>JUK13</t>
        </is>
      </c>
      <c r="AK2" s="157" t="inlineStr">
        <is>
          <t>JUK14</t>
        </is>
      </c>
      <c r="AL2" s="157" t="inlineStr">
        <is>
          <t>JUK15</t>
        </is>
      </c>
      <c r="AM2" s="157" t="inlineStr">
        <is>
          <t>JUK16</t>
        </is>
      </c>
      <c r="AN2" s="157" t="inlineStr">
        <is>
          <t>JUK17</t>
        </is>
      </c>
      <c r="AO2" s="157" t="inlineStr">
        <is>
          <t>JUK18</t>
        </is>
      </c>
      <c r="AP2" s="157" t="inlineStr">
        <is>
          <t>JUK19</t>
        </is>
      </c>
      <c r="AQ2" s="157" t="inlineStr">
        <is>
          <t>JUK20</t>
        </is>
      </c>
      <c r="AR2" s="157" t="inlineStr">
        <is>
          <t>자재구분</t>
        </is>
      </c>
      <c r="AS2" s="157" t="inlineStr">
        <is>
          <t>공종구분</t>
        </is>
      </c>
      <c r="AT2" s="157" t="inlineStr">
        <is>
          <t>공종레벨</t>
        </is>
      </c>
      <c r="AU2" s="157" t="inlineStr">
        <is>
          <t>공종+자재</t>
        </is>
      </c>
      <c r="AV2" s="157" t="inlineStr">
        <is>
          <t>고유번호</t>
        </is>
      </c>
    </row>
    <row r="3" ht="30" customHeight="1" s="159">
      <c r="A3" s="161" t="n"/>
      <c r="B3" s="161" t="n"/>
      <c r="C3" s="161" t="n"/>
      <c r="D3" s="161" t="n"/>
      <c r="E3" s="155" t="inlineStr">
        <is>
          <t>단  가</t>
        </is>
      </c>
      <c r="F3" s="155" t="inlineStr">
        <is>
          <t>금  액</t>
        </is>
      </c>
      <c r="G3" s="155" t="inlineStr">
        <is>
          <t>단  가</t>
        </is>
      </c>
      <c r="H3" s="155" t="inlineStr">
        <is>
          <t>금  액</t>
        </is>
      </c>
      <c r="I3" s="155" t="inlineStr">
        <is>
          <t>단  가</t>
        </is>
      </c>
      <c r="J3" s="155" t="inlineStr">
        <is>
          <t>금  액</t>
        </is>
      </c>
      <c r="K3" s="155" t="inlineStr">
        <is>
          <t>단  가</t>
        </is>
      </c>
      <c r="L3" s="155" t="inlineStr">
        <is>
          <t>금  액</t>
        </is>
      </c>
      <c r="M3" s="161" t="n"/>
    </row>
    <row r="4" ht="30.95" customFormat="1" customHeight="1" s="63">
      <c r="A4" s="58" t="inlineStr">
        <is>
          <t>1) 비상경보설비</t>
        </is>
      </c>
      <c r="B4" s="58" t="inlineStr"/>
      <c r="C4" s="66" t="n"/>
      <c r="D4" s="69" t="n"/>
      <c r="E4" s="206" t="n"/>
      <c r="F4" s="206" t="n"/>
      <c r="G4" s="206" t="n"/>
      <c r="H4" s="206" t="n"/>
      <c r="I4" s="206" t="n"/>
      <c r="J4" s="206" t="n"/>
      <c r="K4" s="206" t="n"/>
      <c r="L4" s="206" t="n"/>
      <c r="M4" s="69" t="n"/>
      <c r="Q4" s="62" t="inlineStr">
        <is>
          <t>0101</t>
        </is>
      </c>
    </row>
    <row r="5" ht="30.95" customFormat="1" customHeight="1" s="63">
      <c r="A5" s="58" t="inlineStr">
        <is>
          <t>파상형경질폴리에틸렌전선관-지중포설</t>
        </is>
      </c>
      <c r="B5" s="58" t="inlineStr">
        <is>
          <t>30㎜</t>
        </is>
      </c>
      <c r="C5" s="66" t="n">
        <v>140</v>
      </c>
      <c r="D5" s="70" t="inlineStr">
        <is>
          <t>M</t>
        </is>
      </c>
      <c r="E5" s="206" t="n"/>
      <c r="F5" s="206" t="n"/>
      <c r="G5" s="206" t="n"/>
      <c r="H5" s="206" t="n"/>
      <c r="I5" s="206" t="n"/>
      <c r="J5" s="206" t="n"/>
      <c r="K5" s="206" t="n"/>
      <c r="L5" s="206" t="n"/>
      <c r="M5" s="70" t="n"/>
      <c r="N5" s="62" t="inlineStr">
        <is>
          <t>5A6F058F7A8FA6964412299A0F7586</t>
        </is>
      </c>
      <c r="O5" s="62" t="inlineStr"/>
      <c r="P5" s="62" t="inlineStr"/>
      <c r="Q5" s="62" t="inlineStr">
        <is>
          <t>0101</t>
        </is>
      </c>
      <c r="R5" s="62" t="inlineStr">
        <is>
          <t>T</t>
        </is>
      </c>
      <c r="S5" s="62" t="inlineStr">
        <is>
          <t>F</t>
        </is>
      </c>
      <c r="T5" s="62" t="inlineStr">
        <is>
          <t>F</t>
        </is>
      </c>
      <c r="AR5" s="62" t="inlineStr"/>
      <c r="AS5" s="62" t="inlineStr"/>
      <c r="AU5" s="62" t="inlineStr">
        <is>
          <t>01015A6F058F7A8FA6964412299A0F7586</t>
        </is>
      </c>
      <c r="AV5" s="63" t="n">
        <v>491</v>
      </c>
    </row>
    <row r="6" ht="30.95" customFormat="1" customHeight="1" s="63">
      <c r="A6" s="58" t="inlineStr">
        <is>
          <t>관로구방수</t>
        </is>
      </c>
      <c r="B6" s="58" t="inlineStr">
        <is>
          <t>∮30</t>
        </is>
      </c>
      <c r="C6" s="66" t="n">
        <v>8</v>
      </c>
      <c r="D6" s="70" t="inlineStr">
        <is>
          <t>개소</t>
        </is>
      </c>
      <c r="E6" s="206" t="n"/>
      <c r="F6" s="206" t="n"/>
      <c r="G6" s="206" t="n"/>
      <c r="H6" s="206" t="n"/>
      <c r="I6" s="206" t="n"/>
      <c r="J6" s="206" t="n"/>
      <c r="K6" s="206" t="n"/>
      <c r="L6" s="206" t="n"/>
      <c r="M6" s="70" t="n"/>
      <c r="N6" s="62" t="inlineStr">
        <is>
          <t>5A6F058F7E8559A028122972B4AAA8</t>
        </is>
      </c>
      <c r="O6" s="62" t="inlineStr"/>
      <c r="P6" s="62" t="inlineStr"/>
      <c r="Q6" s="62" t="inlineStr">
        <is>
          <t>0101</t>
        </is>
      </c>
      <c r="R6" s="62" t="inlineStr">
        <is>
          <t>T</t>
        </is>
      </c>
      <c r="S6" s="62" t="inlineStr">
        <is>
          <t>F</t>
        </is>
      </c>
      <c r="T6" s="62" t="inlineStr">
        <is>
          <t>F</t>
        </is>
      </c>
      <c r="AR6" s="62" t="inlineStr"/>
      <c r="AS6" s="62" t="inlineStr"/>
      <c r="AU6" s="62" t="inlineStr">
        <is>
          <t>01015A6F058F7E8559A028122972B4AAA8</t>
        </is>
      </c>
      <c r="AV6" s="63" t="n">
        <v>493</v>
      </c>
    </row>
    <row r="7" ht="30.95" customFormat="1" customHeight="1" s="63">
      <c r="A7" s="58" t="inlineStr">
        <is>
          <t>배관용 구멍뚫기(코어드릴)-Con,c</t>
        </is>
      </c>
      <c r="B7" s="58" t="inlineStr">
        <is>
          <t>두께 15cm 이하 ∮30mm, 벽</t>
        </is>
      </c>
      <c r="C7" s="66" t="n">
        <v>8</v>
      </c>
      <c r="D7" s="70" t="inlineStr">
        <is>
          <t>개소</t>
        </is>
      </c>
      <c r="E7" s="206" t="n"/>
      <c r="F7" s="206" t="n"/>
      <c r="G7" s="206" t="n"/>
      <c r="H7" s="206" t="n"/>
      <c r="I7" s="206" t="n"/>
      <c r="J7" s="206" t="n"/>
      <c r="K7" s="206" t="n"/>
      <c r="L7" s="206" t="n"/>
      <c r="M7" s="70" t="n"/>
      <c r="N7" s="62" t="inlineStr">
        <is>
          <t>5A6F05FCB38CB2D6D112F9701FDCA3</t>
        </is>
      </c>
      <c r="O7" s="62" t="inlineStr"/>
      <c r="P7" s="62" t="inlineStr"/>
      <c r="Q7" s="62" t="inlineStr">
        <is>
          <t>0101</t>
        </is>
      </c>
      <c r="R7" s="62" t="inlineStr">
        <is>
          <t>T</t>
        </is>
      </c>
      <c r="S7" s="62" t="inlineStr">
        <is>
          <t>F</t>
        </is>
      </c>
      <c r="T7" s="62" t="inlineStr">
        <is>
          <t>F</t>
        </is>
      </c>
      <c r="AR7" s="62" t="inlineStr"/>
      <c r="AS7" s="62" t="inlineStr"/>
      <c r="AU7" s="62" t="inlineStr">
        <is>
          <t>01015A6F05FCB38CB2D6D112F9701FDCA3</t>
        </is>
      </c>
      <c r="AV7" s="63" t="n">
        <v>495</v>
      </c>
    </row>
    <row r="8" ht="30.95" customFormat="1" customHeight="1" s="63">
      <c r="A8" s="58" t="inlineStr">
        <is>
          <t>강제전선관-매입</t>
        </is>
      </c>
      <c r="B8" s="58" t="inlineStr">
        <is>
          <t>아연도, 42mm</t>
        </is>
      </c>
      <c r="C8" s="66" t="n">
        <v>23</v>
      </c>
      <c r="D8" s="70" t="inlineStr">
        <is>
          <t>M</t>
        </is>
      </c>
      <c r="E8" s="206" t="n"/>
      <c r="F8" s="206" t="n"/>
      <c r="G8" s="206" t="n"/>
      <c r="H8" s="206" t="n"/>
      <c r="I8" s="206" t="n"/>
      <c r="J8" s="206" t="n"/>
      <c r="K8" s="206" t="n"/>
      <c r="L8" s="206" t="n"/>
      <c r="M8" s="70" t="n"/>
      <c r="N8" s="62" t="inlineStr">
        <is>
          <t>5A6F058F7A8FA6A0BC12C94222039D</t>
        </is>
      </c>
      <c r="O8" s="62" t="inlineStr"/>
      <c r="P8" s="62" t="inlineStr"/>
      <c r="Q8" s="62" t="inlineStr">
        <is>
          <t>0101</t>
        </is>
      </c>
      <c r="R8" s="62" t="inlineStr">
        <is>
          <t>T</t>
        </is>
      </c>
      <c r="S8" s="62" t="inlineStr">
        <is>
          <t>F</t>
        </is>
      </c>
      <c r="T8" s="62" t="inlineStr">
        <is>
          <t>F</t>
        </is>
      </c>
      <c r="AR8" s="62" t="inlineStr"/>
      <c r="AS8" s="62" t="inlineStr"/>
      <c r="AU8" s="62" t="inlineStr">
        <is>
          <t>01015A6F058F7A8FA6A0BC12C94222039D</t>
        </is>
      </c>
      <c r="AV8" s="63" t="n">
        <v>496</v>
      </c>
    </row>
    <row r="9" ht="30.95" customFormat="1" customHeight="1" s="63">
      <c r="A9" s="58" t="inlineStr">
        <is>
          <t>합성수지제가요전선관-매입</t>
        </is>
      </c>
      <c r="B9" s="58" t="inlineStr">
        <is>
          <t>HI-LEX-PF(난연성), 16㎜</t>
        </is>
      </c>
      <c r="C9" s="66" t="n">
        <v>305</v>
      </c>
      <c r="D9" s="70" t="inlineStr">
        <is>
          <t>M</t>
        </is>
      </c>
      <c r="E9" s="206" t="n"/>
      <c r="F9" s="206" t="n"/>
      <c r="G9" s="206" t="n"/>
      <c r="H9" s="206" t="n"/>
      <c r="I9" s="206" t="n"/>
      <c r="J9" s="206" t="n"/>
      <c r="K9" s="206" t="n"/>
      <c r="L9" s="206" t="n"/>
      <c r="M9" s="70" t="n"/>
      <c r="N9" s="62" t="inlineStr">
        <is>
          <t>5A6F058F7A8FA6C3821239677DC424</t>
        </is>
      </c>
      <c r="O9" s="62" t="inlineStr"/>
      <c r="P9" s="62" t="inlineStr"/>
      <c r="Q9" s="62" t="inlineStr">
        <is>
          <t>0101</t>
        </is>
      </c>
      <c r="R9" s="62" t="inlineStr">
        <is>
          <t>T</t>
        </is>
      </c>
      <c r="S9" s="62" t="inlineStr">
        <is>
          <t>F</t>
        </is>
      </c>
      <c r="T9" s="62" t="inlineStr">
        <is>
          <t>F</t>
        </is>
      </c>
      <c r="AR9" s="62" t="inlineStr"/>
      <c r="AS9" s="62" t="inlineStr"/>
      <c r="AU9" s="62" t="inlineStr">
        <is>
          <t>01015A6F058F7A8FA6C3821239677DC424</t>
        </is>
      </c>
      <c r="AV9" s="63" t="n">
        <v>340</v>
      </c>
    </row>
    <row r="10" ht="30.95" customFormat="1" customHeight="1" s="63">
      <c r="A10" s="58" t="inlineStr">
        <is>
          <t>합성수지제가요전선관-매입</t>
        </is>
      </c>
      <c r="B10" s="58" t="inlineStr">
        <is>
          <t>HI-LEX-PF(난연성), 22㎜</t>
        </is>
      </c>
      <c r="C10" s="66" t="n">
        <v>124</v>
      </c>
      <c r="D10" s="70" t="inlineStr">
        <is>
          <t>M</t>
        </is>
      </c>
      <c r="E10" s="206" t="n"/>
      <c r="F10" s="206" t="n"/>
      <c r="G10" s="206" t="n"/>
      <c r="H10" s="206" t="n"/>
      <c r="I10" s="206" t="n"/>
      <c r="J10" s="206" t="n"/>
      <c r="K10" s="206" t="n"/>
      <c r="L10" s="206" t="n"/>
      <c r="M10" s="70" t="n"/>
      <c r="N10" s="62" t="inlineStr">
        <is>
          <t>5A6F058F7A8FA6C3821239677DC5CB</t>
        </is>
      </c>
      <c r="O10" s="62" t="inlineStr"/>
      <c r="P10" s="62" t="inlineStr"/>
      <c r="Q10" s="62" t="inlineStr">
        <is>
          <t>0101</t>
        </is>
      </c>
      <c r="R10" s="62" t="inlineStr">
        <is>
          <t>T</t>
        </is>
      </c>
      <c r="S10" s="62" t="inlineStr">
        <is>
          <t>F</t>
        </is>
      </c>
      <c r="T10" s="62" t="inlineStr">
        <is>
          <t>F</t>
        </is>
      </c>
      <c r="AR10" s="62" t="inlineStr"/>
      <c r="AS10" s="62" t="inlineStr"/>
      <c r="AU10" s="62" t="inlineStr">
        <is>
          <t>01015A6F058F7A8FA6C3821239677DC5CB</t>
        </is>
      </c>
      <c r="AV10" s="63" t="n">
        <v>341</v>
      </c>
    </row>
    <row r="11" ht="30.95" customFormat="1" customHeight="1" s="63">
      <c r="A11" s="58" t="inlineStr">
        <is>
          <t>경질비닐PVC전선관-매입</t>
        </is>
      </c>
      <c r="B11" s="58" t="inlineStr">
        <is>
          <t>HI, 36mm</t>
        </is>
      </c>
      <c r="C11" s="66" t="n">
        <v>126</v>
      </c>
      <c r="D11" s="70" t="inlineStr">
        <is>
          <t>M</t>
        </is>
      </c>
      <c r="E11" s="206" t="n"/>
      <c r="F11" s="206" t="n"/>
      <c r="G11" s="206" t="n"/>
      <c r="H11" s="206" t="n"/>
      <c r="I11" s="206" t="n"/>
      <c r="J11" s="206" t="n"/>
      <c r="K11" s="206" t="n"/>
      <c r="L11" s="206" t="n"/>
      <c r="M11" s="70" t="n"/>
      <c r="N11" s="62" t="inlineStr">
        <is>
          <t>5A6F058F7A8FA6F8C2121959EE5D4C</t>
        </is>
      </c>
      <c r="O11" s="62" t="inlineStr"/>
      <c r="P11" s="62" t="inlineStr"/>
      <c r="Q11" s="62" t="inlineStr">
        <is>
          <t>0101</t>
        </is>
      </c>
      <c r="R11" s="62" t="inlineStr">
        <is>
          <t>T</t>
        </is>
      </c>
      <c r="S11" s="62" t="inlineStr">
        <is>
          <t>F</t>
        </is>
      </c>
      <c r="T11" s="62" t="inlineStr">
        <is>
          <t>F</t>
        </is>
      </c>
      <c r="AR11" s="62" t="inlineStr"/>
      <c r="AS11" s="62" t="inlineStr"/>
      <c r="AU11" s="62" t="inlineStr">
        <is>
          <t>01015A6F058F7A8FA6F8C2121959EE5D4C</t>
        </is>
      </c>
      <c r="AV11" s="63" t="n">
        <v>343</v>
      </c>
    </row>
    <row r="12" ht="30.95" customFormat="1" customHeight="1" s="63">
      <c r="A12" s="58" t="inlineStr">
        <is>
          <t>경질비닐PVC전선관-매입</t>
        </is>
      </c>
      <c r="B12" s="58" t="inlineStr">
        <is>
          <t>HI, 42mm</t>
        </is>
      </c>
      <c r="C12" s="66" t="n">
        <v>23</v>
      </c>
      <c r="D12" s="70" t="inlineStr">
        <is>
          <t>M</t>
        </is>
      </c>
      <c r="E12" s="206" t="n"/>
      <c r="F12" s="206" t="n"/>
      <c r="G12" s="206" t="n"/>
      <c r="H12" s="206" t="n"/>
      <c r="I12" s="206" t="n"/>
      <c r="J12" s="206" t="n"/>
      <c r="K12" s="206" t="n"/>
      <c r="L12" s="206" t="n"/>
      <c r="M12" s="70" t="n"/>
      <c r="N12" s="62" t="inlineStr">
        <is>
          <t>5A6F058F7A8FA6F8C2121959EE5E52</t>
        </is>
      </c>
      <c r="O12" s="62" t="inlineStr"/>
      <c r="P12" s="62" t="inlineStr"/>
      <c r="Q12" s="62" t="inlineStr">
        <is>
          <t>0101</t>
        </is>
      </c>
      <c r="R12" s="62" t="inlineStr">
        <is>
          <t>T</t>
        </is>
      </c>
      <c r="S12" s="62" t="inlineStr">
        <is>
          <t>F</t>
        </is>
      </c>
      <c r="T12" s="62" t="inlineStr">
        <is>
          <t>F</t>
        </is>
      </c>
      <c r="AR12" s="62" t="inlineStr"/>
      <c r="AS12" s="62" t="inlineStr"/>
      <c r="AU12" s="62" t="inlineStr">
        <is>
          <t>01015A6F058F7A8FA6F8C2121959EE5E52</t>
        </is>
      </c>
      <c r="AV12" s="63" t="n">
        <v>344</v>
      </c>
    </row>
    <row r="13" ht="30.95" customFormat="1" customHeight="1" s="63">
      <c r="A13" s="58" t="inlineStr">
        <is>
          <t>경질비닐PVC전선관-매입</t>
        </is>
      </c>
      <c r="B13" s="58" t="inlineStr">
        <is>
          <t>HI, 54mm</t>
        </is>
      </c>
      <c r="C13" s="66" t="n">
        <v>32</v>
      </c>
      <c r="D13" s="70" t="inlineStr">
        <is>
          <t>M</t>
        </is>
      </c>
      <c r="E13" s="206" t="n"/>
      <c r="F13" s="206" t="n"/>
      <c r="G13" s="206" t="n"/>
      <c r="H13" s="206" t="n"/>
      <c r="I13" s="206" t="n"/>
      <c r="J13" s="206" t="n"/>
      <c r="K13" s="206" t="n"/>
      <c r="L13" s="206" t="n"/>
      <c r="M13" s="70" t="n"/>
      <c r="N13" s="62" t="inlineStr">
        <is>
          <t>5A6F058F7A8FA6F8C2121959EE5F79</t>
        </is>
      </c>
      <c r="O13" s="62" t="inlineStr"/>
      <c r="P13" s="62" t="inlineStr"/>
      <c r="Q13" s="62" t="inlineStr">
        <is>
          <t>0101</t>
        </is>
      </c>
      <c r="R13" s="62" t="inlineStr">
        <is>
          <t>T</t>
        </is>
      </c>
      <c r="S13" s="62" t="inlineStr">
        <is>
          <t>F</t>
        </is>
      </c>
      <c r="T13" s="62" t="inlineStr">
        <is>
          <t>F</t>
        </is>
      </c>
      <c r="AR13" s="62" t="inlineStr"/>
      <c r="AS13" s="62" t="inlineStr"/>
      <c r="AU13" s="62" t="inlineStr">
        <is>
          <t>01015A6F058F7A8FA6F8C2121959EE5F79</t>
        </is>
      </c>
      <c r="AV13" s="63" t="n">
        <v>345</v>
      </c>
    </row>
    <row r="14" ht="30.95" customFormat="1" customHeight="1" s="63">
      <c r="A14" s="58" t="inlineStr">
        <is>
          <t>강재전선관용부품</t>
        </is>
      </c>
      <c r="B14" s="58" t="inlineStr">
        <is>
          <t>강재전선관용부품, 노말밴드후강전선관용, 아연도, 42mm</t>
        </is>
      </c>
      <c r="C14" s="66" t="n">
        <v>3</v>
      </c>
      <c r="D14" s="70" t="inlineStr">
        <is>
          <t>개</t>
        </is>
      </c>
      <c r="E14" s="206" t="n"/>
      <c r="F14" s="206" t="n"/>
      <c r="G14" s="206" t="n"/>
      <c r="H14" s="206" t="n"/>
      <c r="I14" s="206" t="n"/>
      <c r="J14" s="206" t="n"/>
      <c r="K14" s="206" t="n"/>
      <c r="L14" s="206" t="n"/>
      <c r="M14" s="70" t="n"/>
      <c r="N14" s="62" t="inlineStr">
        <is>
          <t>5D0A958990805BABF512B985867BFEBD562B28</t>
        </is>
      </c>
      <c r="O14" s="62" t="inlineStr"/>
      <c r="P14" s="62" t="inlineStr"/>
      <c r="Q14" s="62" t="inlineStr">
        <is>
          <t>0101</t>
        </is>
      </c>
      <c r="R14" s="62" t="inlineStr">
        <is>
          <t>F</t>
        </is>
      </c>
      <c r="S14" s="62" t="inlineStr">
        <is>
          <t>F</t>
        </is>
      </c>
      <c r="T14" s="62" t="inlineStr">
        <is>
          <t>T</t>
        </is>
      </c>
      <c r="AR14" s="62" t="inlineStr"/>
      <c r="AS14" s="62" t="inlineStr"/>
      <c r="AU14" s="62" t="inlineStr">
        <is>
          <t>01015D0A958990805BABF512B985867BFEBD562B28</t>
        </is>
      </c>
      <c r="AV14" s="63" t="n">
        <v>497</v>
      </c>
    </row>
    <row r="15" ht="30.95" customFormat="1" customHeight="1" s="63">
      <c r="A15" s="58" t="inlineStr">
        <is>
          <t>경질비닐전선관용부품</t>
        </is>
      </c>
      <c r="B15" s="58" t="inlineStr">
        <is>
          <t>경질비닐전선관용부품, 노말밴드, PVC, 36C</t>
        </is>
      </c>
      <c r="C15" s="66" t="n">
        <v>6</v>
      </c>
      <c r="D15" s="70" t="inlineStr">
        <is>
          <t>개</t>
        </is>
      </c>
      <c r="E15" s="206" t="n"/>
      <c r="F15" s="206" t="n"/>
      <c r="G15" s="206" t="n"/>
      <c r="H15" s="206" t="n"/>
      <c r="I15" s="206" t="n"/>
      <c r="J15" s="206" t="n"/>
      <c r="K15" s="206" t="n"/>
      <c r="L15" s="206" t="n"/>
      <c r="M15" s="70" t="n"/>
      <c r="N15" s="62" t="inlineStr">
        <is>
          <t>5D0A958990805BABF512B9858673A7391DE9D8</t>
        </is>
      </c>
      <c r="O15" s="62" t="inlineStr"/>
      <c r="P15" s="62" t="inlineStr"/>
      <c r="Q15" s="62" t="inlineStr">
        <is>
          <t>0101</t>
        </is>
      </c>
      <c r="R15" s="62" t="inlineStr">
        <is>
          <t>F</t>
        </is>
      </c>
      <c r="S15" s="62" t="inlineStr">
        <is>
          <t>F</t>
        </is>
      </c>
      <c r="T15" s="62" t="inlineStr">
        <is>
          <t>T</t>
        </is>
      </c>
      <c r="AR15" s="62" t="inlineStr"/>
      <c r="AS15" s="62" t="inlineStr"/>
      <c r="AU15" s="62" t="inlineStr">
        <is>
          <t>01015D0A958990805BABF512B9858673A7391DE9D8</t>
        </is>
      </c>
      <c r="AV15" s="63" t="n">
        <v>347</v>
      </c>
    </row>
    <row r="16" ht="30.95" customFormat="1" customHeight="1" s="63">
      <c r="A16" s="58" t="inlineStr">
        <is>
          <t>경질비닐전선관용부품</t>
        </is>
      </c>
      <c r="B16" s="58" t="inlineStr">
        <is>
          <t>경질비닐전선관용부품, 노말밴드, PVC, 42C</t>
        </is>
      </c>
      <c r="C16" s="66" t="n">
        <v>3</v>
      </c>
      <c r="D16" s="70" t="inlineStr">
        <is>
          <t>개</t>
        </is>
      </c>
      <c r="E16" s="206" t="n"/>
      <c r="F16" s="206" t="n"/>
      <c r="G16" s="206" t="n"/>
      <c r="H16" s="206" t="n"/>
      <c r="I16" s="206" t="n"/>
      <c r="J16" s="206" t="n"/>
      <c r="K16" s="206" t="n"/>
      <c r="L16" s="206" t="n"/>
      <c r="M16" s="70" t="n"/>
      <c r="N16" s="62" t="inlineStr">
        <is>
          <t>5D0A958990805BABF512B9858673A7391DE9D9</t>
        </is>
      </c>
      <c r="O16" s="62" t="inlineStr"/>
      <c r="P16" s="62" t="inlineStr"/>
      <c r="Q16" s="62" t="inlineStr">
        <is>
          <t>0101</t>
        </is>
      </c>
      <c r="R16" s="62" t="inlineStr">
        <is>
          <t>F</t>
        </is>
      </c>
      <c r="S16" s="62" t="inlineStr">
        <is>
          <t>F</t>
        </is>
      </c>
      <c r="T16" s="62" t="inlineStr">
        <is>
          <t>T</t>
        </is>
      </c>
      <c r="AR16" s="62" t="inlineStr"/>
      <c r="AS16" s="62" t="inlineStr"/>
      <c r="AU16" s="62" t="inlineStr">
        <is>
          <t>01015D0A958990805BABF512B9858673A7391DE9D9</t>
        </is>
      </c>
      <c r="AV16" s="63" t="n">
        <v>348</v>
      </c>
    </row>
    <row r="17" ht="30.95" customFormat="1" customHeight="1" s="63">
      <c r="A17" s="58" t="inlineStr">
        <is>
          <t>경질비닐전선관용부품</t>
        </is>
      </c>
      <c r="B17" s="58" t="inlineStr">
        <is>
          <t>경질비닐전선관용부품, 노말밴드, PVC, 54C</t>
        </is>
      </c>
      <c r="C17" s="66" t="n">
        <v>6</v>
      </c>
      <c r="D17" s="70" t="inlineStr">
        <is>
          <t>개</t>
        </is>
      </c>
      <c r="E17" s="206" t="n"/>
      <c r="F17" s="206" t="n"/>
      <c r="G17" s="206" t="n"/>
      <c r="H17" s="206" t="n"/>
      <c r="I17" s="206" t="n"/>
      <c r="J17" s="206" t="n"/>
      <c r="K17" s="206" t="n"/>
      <c r="L17" s="206" t="n"/>
      <c r="M17" s="70" t="n"/>
      <c r="N17" s="62" t="inlineStr">
        <is>
          <t>5D0A958990805BABF512B9858673A7391DEAF7</t>
        </is>
      </c>
      <c r="O17" s="62" t="inlineStr"/>
      <c r="P17" s="62" t="inlineStr"/>
      <c r="Q17" s="62" t="inlineStr">
        <is>
          <t>0101</t>
        </is>
      </c>
      <c r="R17" s="62" t="inlineStr">
        <is>
          <t>F</t>
        </is>
      </c>
      <c r="S17" s="62" t="inlineStr">
        <is>
          <t>F</t>
        </is>
      </c>
      <c r="T17" s="62" t="inlineStr">
        <is>
          <t>T</t>
        </is>
      </c>
      <c r="AR17" s="62" t="inlineStr"/>
      <c r="AS17" s="62" t="inlineStr"/>
      <c r="AU17" s="62" t="inlineStr">
        <is>
          <t>01015D0A958990805BABF512B9858673A7391DEAF7</t>
        </is>
      </c>
      <c r="AV17" s="63" t="n">
        <v>349</v>
      </c>
    </row>
    <row r="18" ht="30.95" customFormat="1" customHeight="1" s="63">
      <c r="A18" s="58" t="inlineStr">
        <is>
          <t>450/75OV 저독성난연가교폴리올레핀절연전선(HFIX)</t>
        </is>
      </c>
      <c r="B18" s="58" t="inlineStr">
        <is>
          <t>2.5㎟</t>
        </is>
      </c>
      <c r="C18" s="66" t="n">
        <v>4451</v>
      </c>
      <c r="D18" s="70" t="inlineStr">
        <is>
          <t>M</t>
        </is>
      </c>
      <c r="E18" s="206" t="n"/>
      <c r="F18" s="206" t="n"/>
      <c r="G18" s="206" t="n"/>
      <c r="H18" s="206" t="n"/>
      <c r="I18" s="206" t="n"/>
      <c r="J18" s="206" t="n"/>
      <c r="K18" s="206" t="n"/>
      <c r="L18" s="206" t="n"/>
      <c r="M18" s="70" t="n"/>
      <c r="N18" s="62" t="inlineStr">
        <is>
          <t>5A6F058F798D34465E1229126A2927</t>
        </is>
      </c>
      <c r="O18" s="62" t="inlineStr"/>
      <c r="P18" s="62" t="inlineStr"/>
      <c r="Q18" s="62" t="inlineStr">
        <is>
          <t>0101</t>
        </is>
      </c>
      <c r="R18" s="62" t="inlineStr">
        <is>
          <t>T</t>
        </is>
      </c>
      <c r="S18" s="62" t="inlineStr">
        <is>
          <t>F</t>
        </is>
      </c>
      <c r="T18" s="62" t="inlineStr">
        <is>
          <t>F</t>
        </is>
      </c>
      <c r="AR18" s="62" t="inlineStr"/>
      <c r="AS18" s="62" t="inlineStr"/>
      <c r="AU18" s="62" t="inlineStr">
        <is>
          <t>01015A6F058F798D34465E1229126A2927</t>
        </is>
      </c>
      <c r="AV18" s="63" t="n">
        <v>350</v>
      </c>
    </row>
    <row r="19" ht="30.95" customFormat="1" customHeight="1" s="63">
      <c r="A19" s="58" t="inlineStr">
        <is>
          <t>발신기</t>
        </is>
      </c>
      <c r="B19" s="58" t="inlineStr">
        <is>
          <t>P형 1급(소화전부착형)</t>
        </is>
      </c>
      <c r="C19" s="66" t="n">
        <v>7</v>
      </c>
      <c r="D19" s="70" t="inlineStr">
        <is>
          <t>개</t>
        </is>
      </c>
      <c r="E19" s="206" t="n"/>
      <c r="F19" s="206" t="n"/>
      <c r="G19" s="206" t="n"/>
      <c r="H19" s="206" t="n"/>
      <c r="I19" s="206" t="n"/>
      <c r="J19" s="206" t="n"/>
      <c r="K19" s="206" t="n"/>
      <c r="L19" s="206" t="n"/>
      <c r="M19" s="70" t="n"/>
      <c r="N19" s="62" t="inlineStr">
        <is>
          <t>5A6F058F728A4F267912894F54B1F2</t>
        </is>
      </c>
      <c r="O19" s="62" t="inlineStr"/>
      <c r="P19" s="62" t="inlineStr"/>
      <c r="Q19" s="62" t="inlineStr">
        <is>
          <t>0101</t>
        </is>
      </c>
      <c r="R19" s="62" t="inlineStr">
        <is>
          <t>T</t>
        </is>
      </c>
      <c r="S19" s="62" t="inlineStr">
        <is>
          <t>F</t>
        </is>
      </c>
      <c r="T19" s="62" t="inlineStr">
        <is>
          <t>F</t>
        </is>
      </c>
      <c r="AR19" s="62" t="inlineStr"/>
      <c r="AS19" s="62" t="inlineStr"/>
      <c r="AU19" s="62" t="inlineStr">
        <is>
          <t>01015A6F058F728A4F267912894F54B1F2</t>
        </is>
      </c>
      <c r="AV19" s="63" t="n">
        <v>353</v>
      </c>
    </row>
    <row r="20" ht="30.95" customFormat="1" customHeight="1" s="63">
      <c r="A20" s="58" t="inlineStr">
        <is>
          <t>화재수신기</t>
        </is>
      </c>
      <c r="B20" s="58" t="inlineStr">
        <is>
          <t>P형 1급, 30회로(벽부)</t>
        </is>
      </c>
      <c r="C20" s="66" t="n">
        <v>1</v>
      </c>
      <c r="D20" s="70" t="inlineStr">
        <is>
          <t>대</t>
        </is>
      </c>
      <c r="E20" s="206" t="n"/>
      <c r="F20" s="206" t="n"/>
      <c r="G20" s="206" t="n"/>
      <c r="H20" s="206" t="n"/>
      <c r="I20" s="206" t="n"/>
      <c r="J20" s="206" t="n"/>
      <c r="K20" s="206" t="n"/>
      <c r="L20" s="206" t="n"/>
      <c r="M20" s="70" t="n"/>
      <c r="N20" s="62" t="inlineStr">
        <is>
          <t>5A6F058CA3847104A612198107AAEA</t>
        </is>
      </c>
      <c r="O20" s="62" t="inlineStr"/>
      <c r="P20" s="62" t="inlineStr"/>
      <c r="Q20" s="62" t="inlineStr">
        <is>
          <t>0101</t>
        </is>
      </c>
      <c r="R20" s="62" t="inlineStr">
        <is>
          <t>T</t>
        </is>
      </c>
      <c r="S20" s="62" t="inlineStr">
        <is>
          <t>F</t>
        </is>
      </c>
      <c r="T20" s="62" t="inlineStr">
        <is>
          <t>F</t>
        </is>
      </c>
      <c r="AR20" s="62" t="inlineStr"/>
      <c r="AS20" s="62" t="inlineStr"/>
      <c r="AU20" s="62" t="inlineStr">
        <is>
          <t>01015A6F058CA3847104A612198107AAEA</t>
        </is>
      </c>
      <c r="AV20" s="63" t="n">
        <v>354</v>
      </c>
    </row>
    <row r="21" ht="30.95" customFormat="1" customHeight="1" s="63">
      <c r="A21" s="66" t="n"/>
      <c r="B21" s="66" t="n"/>
      <c r="C21" s="66" t="n"/>
      <c r="D21" s="69" t="n"/>
      <c r="E21" s="206" t="n"/>
      <c r="F21" s="206" t="n"/>
      <c r="G21" s="206" t="n"/>
      <c r="H21" s="206" t="n"/>
      <c r="I21" s="206" t="n"/>
      <c r="J21" s="206" t="n"/>
      <c r="K21" s="206" t="n"/>
      <c r="L21" s="206" t="n"/>
      <c r="M21" s="69" t="n"/>
      <c r="Q21" s="62" t="inlineStr">
        <is>
          <t>0101</t>
        </is>
      </c>
    </row>
    <row r="22" ht="30.95" customFormat="1" customHeight="1" s="63">
      <c r="A22" s="66" t="n"/>
      <c r="B22" s="66" t="n"/>
      <c r="C22" s="66" t="n"/>
      <c r="D22" s="69" t="n"/>
      <c r="E22" s="206" t="n"/>
      <c r="F22" s="206" t="n"/>
      <c r="G22" s="206" t="n"/>
      <c r="H22" s="206" t="n"/>
      <c r="I22" s="206" t="n"/>
      <c r="J22" s="206" t="n"/>
      <c r="K22" s="206" t="n"/>
      <c r="L22" s="206" t="n"/>
      <c r="M22" s="69" t="n"/>
      <c r="Q22" s="62" t="inlineStr">
        <is>
          <t>0101</t>
        </is>
      </c>
    </row>
    <row r="23" ht="30.95" customFormat="1" customHeight="1" s="63">
      <c r="A23" s="66" t="n"/>
      <c r="B23" s="66" t="n"/>
      <c r="C23" s="66" t="n"/>
      <c r="D23" s="69" t="n"/>
      <c r="E23" s="206" t="n"/>
      <c r="F23" s="206" t="n"/>
      <c r="G23" s="206" t="n"/>
      <c r="H23" s="206" t="n"/>
      <c r="I23" s="206" t="n"/>
      <c r="J23" s="206" t="n"/>
      <c r="K23" s="206" t="n"/>
      <c r="L23" s="206" t="n"/>
      <c r="M23" s="69" t="n"/>
      <c r="Q23" s="62" t="inlineStr">
        <is>
          <t>0101</t>
        </is>
      </c>
    </row>
    <row r="24" ht="30.95" customFormat="1" customHeight="1" s="63">
      <c r="A24" s="66" t="n"/>
      <c r="B24" s="66" t="n"/>
      <c r="C24" s="66" t="n"/>
      <c r="D24" s="69" t="n"/>
      <c r="E24" s="206" t="n"/>
      <c r="F24" s="206" t="n"/>
      <c r="G24" s="206" t="n"/>
      <c r="H24" s="206" t="n"/>
      <c r="I24" s="206" t="n"/>
      <c r="J24" s="206" t="n"/>
      <c r="K24" s="206" t="n"/>
      <c r="L24" s="206" t="n"/>
      <c r="M24" s="69" t="n"/>
      <c r="Q24" s="62" t="inlineStr">
        <is>
          <t>0101</t>
        </is>
      </c>
    </row>
    <row r="25" ht="30.95" customFormat="1" customHeight="1" s="63">
      <c r="A25" s="66" t="n"/>
      <c r="B25" s="66" t="n"/>
      <c r="C25" s="66" t="n"/>
      <c r="D25" s="69" t="n"/>
      <c r="E25" s="206" t="n"/>
      <c r="F25" s="206" t="n"/>
      <c r="G25" s="206" t="n"/>
      <c r="H25" s="206" t="n"/>
      <c r="I25" s="206" t="n"/>
      <c r="J25" s="206" t="n"/>
      <c r="K25" s="206" t="n"/>
      <c r="L25" s="206" t="n"/>
      <c r="M25" s="69" t="n"/>
      <c r="Q25" s="62" t="inlineStr">
        <is>
          <t>0101</t>
        </is>
      </c>
    </row>
    <row r="26" ht="30.95" customFormat="1" customHeight="1" s="63">
      <c r="A26" s="66" t="n"/>
      <c r="B26" s="66" t="n"/>
      <c r="C26" s="66" t="n"/>
      <c r="D26" s="69" t="n"/>
      <c r="E26" s="206" t="n"/>
      <c r="F26" s="206" t="n"/>
      <c r="G26" s="206" t="n"/>
      <c r="H26" s="206" t="n"/>
      <c r="I26" s="206" t="n"/>
      <c r="J26" s="206" t="n"/>
      <c r="K26" s="206" t="n"/>
      <c r="L26" s="206" t="n"/>
      <c r="M26" s="69" t="n"/>
      <c r="Q26" s="62" t="inlineStr">
        <is>
          <t>0101</t>
        </is>
      </c>
    </row>
    <row r="27" ht="30.95" customFormat="1" customHeight="1" s="63">
      <c r="A27" s="58" t="inlineStr">
        <is>
          <t>[ 합           계 ]</t>
        </is>
      </c>
      <c r="B27" s="66" t="n"/>
      <c r="C27" s="66" t="n"/>
      <c r="D27" s="69" t="n"/>
      <c r="E27" s="206" t="n"/>
      <c r="F27" s="206" t="n"/>
      <c r="G27" s="206" t="n"/>
      <c r="H27" s="206" t="n"/>
      <c r="I27" s="206" t="n"/>
      <c r="J27" s="206" t="n"/>
      <c r="K27" s="206" t="n"/>
      <c r="L27" s="206" t="n"/>
      <c r="M27" s="69" t="n"/>
      <c r="N27" s="63" t="inlineStr">
        <is>
          <t>TOTAL</t>
        </is>
      </c>
    </row>
    <row r="28" ht="30.95" customFormat="1" customHeight="1" s="63">
      <c r="A28" s="58" t="inlineStr">
        <is>
          <t>2) 소화설비(소방펌프)</t>
        </is>
      </c>
      <c r="B28" s="58" t="inlineStr"/>
      <c r="C28" s="66" t="n"/>
      <c r="D28" s="69" t="n"/>
      <c r="E28" s="206" t="n"/>
      <c r="F28" s="206" t="n"/>
      <c r="G28" s="206" t="n"/>
      <c r="H28" s="206" t="n"/>
      <c r="I28" s="206" t="n"/>
      <c r="J28" s="206" t="n"/>
      <c r="K28" s="206" t="n"/>
      <c r="L28" s="206" t="n"/>
      <c r="M28" s="69" t="n"/>
      <c r="Q28" s="62" t="inlineStr">
        <is>
          <t>0102</t>
        </is>
      </c>
    </row>
    <row r="29" ht="30.95" customFormat="1" customHeight="1" s="63">
      <c r="A29" s="58" t="inlineStr">
        <is>
          <t>파상형경질폴리에틸렌전선관-지중포설</t>
        </is>
      </c>
      <c r="B29" s="58" t="inlineStr">
        <is>
          <t>30㎜</t>
        </is>
      </c>
      <c r="C29" s="66" t="n">
        <v>140</v>
      </c>
      <c r="D29" s="70" t="inlineStr">
        <is>
          <t>M</t>
        </is>
      </c>
      <c r="E29" s="206" t="n"/>
      <c r="F29" s="206" t="n"/>
      <c r="G29" s="206" t="n"/>
      <c r="H29" s="206" t="n"/>
      <c r="I29" s="206" t="n"/>
      <c r="J29" s="206" t="n"/>
      <c r="K29" s="206" t="n"/>
      <c r="L29" s="206" t="n"/>
      <c r="M29" s="70" t="n"/>
      <c r="N29" s="62" t="inlineStr">
        <is>
          <t>5A6F058F7A8FA6964412299A0F7586</t>
        </is>
      </c>
      <c r="O29" s="62" t="inlineStr"/>
      <c r="P29" s="62" t="inlineStr"/>
      <c r="Q29" s="62" t="inlineStr">
        <is>
          <t>0102</t>
        </is>
      </c>
      <c r="R29" s="62" t="inlineStr">
        <is>
          <t>T</t>
        </is>
      </c>
      <c r="S29" s="62" t="inlineStr">
        <is>
          <t>F</t>
        </is>
      </c>
      <c r="T29" s="62" t="inlineStr">
        <is>
          <t>F</t>
        </is>
      </c>
      <c r="AR29" s="62" t="inlineStr"/>
      <c r="AS29" s="62" t="inlineStr"/>
      <c r="AU29" s="62" t="inlineStr">
        <is>
          <t>01025A6F058F7A8FA6964412299A0F7586</t>
        </is>
      </c>
      <c r="AV29" s="63" t="n">
        <v>498</v>
      </c>
    </row>
    <row r="30" ht="30.95" customFormat="1" customHeight="1" s="63">
      <c r="A30" s="58" t="inlineStr">
        <is>
          <t>관로구방수</t>
        </is>
      </c>
      <c r="B30" s="58" t="inlineStr">
        <is>
          <t>∮30</t>
        </is>
      </c>
      <c r="C30" s="66" t="n">
        <v>8</v>
      </c>
      <c r="D30" s="70" t="inlineStr">
        <is>
          <t>개소</t>
        </is>
      </c>
      <c r="E30" s="206" t="n"/>
      <c r="F30" s="206" t="n"/>
      <c r="G30" s="206" t="n"/>
      <c r="H30" s="206" t="n"/>
      <c r="I30" s="206" t="n"/>
      <c r="J30" s="206" t="n"/>
      <c r="K30" s="206" t="n"/>
      <c r="L30" s="206" t="n"/>
      <c r="M30" s="70" t="n"/>
      <c r="N30" s="62" t="inlineStr">
        <is>
          <t>5A6F058F7E8559A028122972B4AAA8</t>
        </is>
      </c>
      <c r="O30" s="62" t="inlineStr"/>
      <c r="P30" s="62" t="inlineStr"/>
      <c r="Q30" s="62" t="inlineStr">
        <is>
          <t>0102</t>
        </is>
      </c>
      <c r="R30" s="62" t="inlineStr">
        <is>
          <t>T</t>
        </is>
      </c>
      <c r="S30" s="62" t="inlineStr">
        <is>
          <t>F</t>
        </is>
      </c>
      <c r="T30" s="62" t="inlineStr">
        <is>
          <t>F</t>
        </is>
      </c>
      <c r="AR30" s="62" t="inlineStr"/>
      <c r="AS30" s="62" t="inlineStr"/>
      <c r="AU30" s="62" t="inlineStr">
        <is>
          <t>01025A6F058F7E8559A028122972B4AAA8</t>
        </is>
      </c>
      <c r="AV30" s="63" t="n">
        <v>499</v>
      </c>
    </row>
    <row r="31" ht="30.95" customFormat="1" customHeight="1" s="63">
      <c r="A31" s="58" t="inlineStr">
        <is>
          <t>배관용 구멍뚫기(코어드릴)-Con,c</t>
        </is>
      </c>
      <c r="B31" s="58" t="inlineStr">
        <is>
          <t>두께 15cm 이하 ∮30mm, 벽</t>
        </is>
      </c>
      <c r="C31" s="66" t="n">
        <v>8</v>
      </c>
      <c r="D31" s="70" t="inlineStr">
        <is>
          <t>개소</t>
        </is>
      </c>
      <c r="E31" s="206" t="n"/>
      <c r="F31" s="206" t="n"/>
      <c r="G31" s="206" t="n"/>
      <c r="H31" s="206" t="n"/>
      <c r="I31" s="206" t="n"/>
      <c r="J31" s="206" t="n"/>
      <c r="K31" s="206" t="n"/>
      <c r="L31" s="206" t="n"/>
      <c r="M31" s="70" t="n"/>
      <c r="N31" s="62" t="inlineStr">
        <is>
          <t>5A6F05FCB38CB2D6D112F9701FDCA3</t>
        </is>
      </c>
      <c r="O31" s="62" t="inlineStr"/>
      <c r="P31" s="62" t="inlineStr"/>
      <c r="Q31" s="62" t="inlineStr">
        <is>
          <t>0102</t>
        </is>
      </c>
      <c r="R31" s="62" t="inlineStr">
        <is>
          <t>T</t>
        </is>
      </c>
      <c r="S31" s="62" t="inlineStr">
        <is>
          <t>F</t>
        </is>
      </c>
      <c r="T31" s="62" t="inlineStr">
        <is>
          <t>F</t>
        </is>
      </c>
      <c r="AR31" s="62" t="inlineStr"/>
      <c r="AS31" s="62" t="inlineStr"/>
      <c r="AU31" s="62" t="inlineStr">
        <is>
          <t>01025A6F05FCB38CB2D6D112F9701FDCA3</t>
        </is>
      </c>
      <c r="AV31" s="63" t="n">
        <v>500</v>
      </c>
    </row>
    <row r="32" ht="30.95" customFormat="1" customHeight="1" s="63">
      <c r="A32" s="58" t="inlineStr">
        <is>
          <t>합성수지제가요전선관-매입</t>
        </is>
      </c>
      <c r="B32" s="58" t="inlineStr">
        <is>
          <t>HI-LEX-PF(난연성), 16㎜</t>
        </is>
      </c>
      <c r="C32" s="66" t="n">
        <v>324</v>
      </c>
      <c r="D32" s="70" t="inlineStr">
        <is>
          <t>M</t>
        </is>
      </c>
      <c r="E32" s="206" t="n"/>
      <c r="F32" s="206" t="n"/>
      <c r="G32" s="206" t="n"/>
      <c r="H32" s="206" t="n"/>
      <c r="I32" s="206" t="n"/>
      <c r="J32" s="206" t="n"/>
      <c r="K32" s="206" t="n"/>
      <c r="L32" s="206" t="n"/>
      <c r="M32" s="70" t="n"/>
      <c r="N32" s="62" t="inlineStr">
        <is>
          <t>5A6F058F7A8FA6C3821239677DC424</t>
        </is>
      </c>
      <c r="O32" s="62" t="inlineStr"/>
      <c r="P32" s="62" t="inlineStr"/>
      <c r="Q32" s="62" t="inlineStr">
        <is>
          <t>0102</t>
        </is>
      </c>
      <c r="R32" s="62" t="inlineStr">
        <is>
          <t>T</t>
        </is>
      </c>
      <c r="S32" s="62" t="inlineStr">
        <is>
          <t>F</t>
        </is>
      </c>
      <c r="T32" s="62" t="inlineStr">
        <is>
          <t>F</t>
        </is>
      </c>
      <c r="AR32" s="62" t="inlineStr"/>
      <c r="AS32" s="62" t="inlineStr"/>
      <c r="AU32" s="62" t="inlineStr">
        <is>
          <t>01025A6F058F7A8FA6C3821239677DC424</t>
        </is>
      </c>
      <c r="AV32" s="63" t="n">
        <v>358</v>
      </c>
    </row>
    <row r="33" ht="30.95" customFormat="1" customHeight="1" s="63">
      <c r="A33" s="58" t="inlineStr">
        <is>
          <t>합성수지제가요전선관-매입</t>
        </is>
      </c>
      <c r="B33" s="58" t="inlineStr">
        <is>
          <t>HI-LEX-PF(난연성), 22㎜</t>
        </is>
      </c>
      <c r="C33" s="66" t="n">
        <v>28</v>
      </c>
      <c r="D33" s="70" t="inlineStr">
        <is>
          <t>M</t>
        </is>
      </c>
      <c r="E33" s="206" t="n"/>
      <c r="F33" s="206" t="n"/>
      <c r="G33" s="206" t="n"/>
      <c r="H33" s="206" t="n"/>
      <c r="I33" s="206" t="n"/>
      <c r="J33" s="206" t="n"/>
      <c r="K33" s="206" t="n"/>
      <c r="L33" s="206" t="n"/>
      <c r="M33" s="70" t="n"/>
      <c r="N33" s="62" t="inlineStr">
        <is>
          <t>5A6F058F7A8FA6C3821239677DC5CB</t>
        </is>
      </c>
      <c r="O33" s="62" t="inlineStr"/>
      <c r="P33" s="62" t="inlineStr"/>
      <c r="Q33" s="62" t="inlineStr">
        <is>
          <t>0102</t>
        </is>
      </c>
      <c r="R33" s="62" t="inlineStr">
        <is>
          <t>T</t>
        </is>
      </c>
      <c r="S33" s="62" t="inlineStr">
        <is>
          <t>F</t>
        </is>
      </c>
      <c r="T33" s="62" t="inlineStr">
        <is>
          <t>F</t>
        </is>
      </c>
      <c r="AR33" s="62" t="inlineStr"/>
      <c r="AS33" s="62" t="inlineStr"/>
      <c r="AU33" s="62" t="inlineStr">
        <is>
          <t>01025A6F058F7A8FA6C3821239677DC5CB</t>
        </is>
      </c>
      <c r="AV33" s="63" t="n">
        <v>359</v>
      </c>
    </row>
    <row r="34" ht="30.95" customFormat="1" customHeight="1" s="63">
      <c r="A34" s="58" t="inlineStr">
        <is>
          <t>합성수지제가요전선관-매입</t>
        </is>
      </c>
      <c r="B34" s="58" t="inlineStr">
        <is>
          <t>HI-LEX-PF(난연성), 28㎜</t>
        </is>
      </c>
      <c r="C34" s="66" t="n">
        <v>9</v>
      </c>
      <c r="D34" s="70" t="inlineStr">
        <is>
          <t>M</t>
        </is>
      </c>
      <c r="E34" s="206" t="n"/>
      <c r="F34" s="206" t="n"/>
      <c r="G34" s="206" t="n"/>
      <c r="H34" s="206" t="n"/>
      <c r="I34" s="206" t="n"/>
      <c r="J34" s="206" t="n"/>
      <c r="K34" s="206" t="n"/>
      <c r="L34" s="206" t="n"/>
      <c r="M34" s="70" t="n"/>
      <c r="N34" s="62" t="inlineStr">
        <is>
          <t>5A6F058F7A8FA6C3821239677DC6D1</t>
        </is>
      </c>
      <c r="O34" s="62" t="inlineStr"/>
      <c r="P34" s="62" t="inlineStr"/>
      <c r="Q34" s="62" t="inlineStr">
        <is>
          <t>0102</t>
        </is>
      </c>
      <c r="R34" s="62" t="inlineStr">
        <is>
          <t>T</t>
        </is>
      </c>
      <c r="S34" s="62" t="inlineStr">
        <is>
          <t>F</t>
        </is>
      </c>
      <c r="T34" s="62" t="inlineStr">
        <is>
          <t>F</t>
        </is>
      </c>
      <c r="AR34" s="62" t="inlineStr"/>
      <c r="AS34" s="62" t="inlineStr"/>
      <c r="AU34" s="62" t="inlineStr">
        <is>
          <t>01025A6F058F7A8FA6C3821239677DC6D1</t>
        </is>
      </c>
      <c r="AV34" s="63" t="n">
        <v>360</v>
      </c>
    </row>
    <row r="35" ht="30.95" customFormat="1" customHeight="1" s="63">
      <c r="A35" s="58" t="inlineStr">
        <is>
          <t>경질비닐PVC전선관-매입</t>
        </is>
      </c>
      <c r="B35" s="58" t="inlineStr">
        <is>
          <t>HI, 36mm</t>
        </is>
      </c>
      <c r="C35" s="66" t="n">
        <v>121</v>
      </c>
      <c r="D35" s="70" t="inlineStr">
        <is>
          <t>M</t>
        </is>
      </c>
      <c r="E35" s="206" t="n"/>
      <c r="F35" s="206" t="n"/>
      <c r="G35" s="206" t="n"/>
      <c r="H35" s="206" t="n"/>
      <c r="I35" s="206" t="n"/>
      <c r="J35" s="206" t="n"/>
      <c r="K35" s="206" t="n"/>
      <c r="L35" s="206" t="n"/>
      <c r="M35" s="70" t="n"/>
      <c r="N35" s="62" t="inlineStr">
        <is>
          <t>5A6F058F7A8FA6F8C2121959EE5D4C</t>
        </is>
      </c>
      <c r="O35" s="62" t="inlineStr"/>
      <c r="P35" s="62" t="inlineStr"/>
      <c r="Q35" s="62" t="inlineStr">
        <is>
          <t>0102</t>
        </is>
      </c>
      <c r="R35" s="62" t="inlineStr">
        <is>
          <t>T</t>
        </is>
      </c>
      <c r="S35" s="62" t="inlineStr">
        <is>
          <t>F</t>
        </is>
      </c>
      <c r="T35" s="62" t="inlineStr">
        <is>
          <t>F</t>
        </is>
      </c>
      <c r="AR35" s="62" t="inlineStr"/>
      <c r="AS35" s="62" t="inlineStr"/>
      <c r="AU35" s="62" t="inlineStr">
        <is>
          <t>01025A6F058F7A8FA6F8C2121959EE5D4C</t>
        </is>
      </c>
      <c r="AV35" s="63" t="n">
        <v>361</v>
      </c>
    </row>
    <row r="36" ht="30.95" customFormat="1" customHeight="1" s="63">
      <c r="A36" s="58" t="inlineStr">
        <is>
          <t>경질비닐PVC전선관-매입</t>
        </is>
      </c>
      <c r="B36" s="58" t="inlineStr">
        <is>
          <t>HI, 54mm</t>
        </is>
      </c>
      <c r="C36" s="66" t="n">
        <v>88</v>
      </c>
      <c r="D36" s="70" t="inlineStr">
        <is>
          <t>M</t>
        </is>
      </c>
      <c r="E36" s="206" t="n"/>
      <c r="F36" s="206" t="n"/>
      <c r="G36" s="206" t="n"/>
      <c r="H36" s="206" t="n"/>
      <c r="I36" s="206" t="n"/>
      <c r="J36" s="206" t="n"/>
      <c r="K36" s="206" t="n"/>
      <c r="L36" s="206" t="n"/>
      <c r="M36" s="70" t="n"/>
      <c r="N36" s="62" t="inlineStr">
        <is>
          <t>5A6F058F7A8FA6F8C2121959EE5F79</t>
        </is>
      </c>
      <c r="O36" s="62" t="inlineStr"/>
      <c r="P36" s="62" t="inlineStr"/>
      <c r="Q36" s="62" t="inlineStr">
        <is>
          <t>0102</t>
        </is>
      </c>
      <c r="R36" s="62" t="inlineStr">
        <is>
          <t>T</t>
        </is>
      </c>
      <c r="S36" s="62" t="inlineStr">
        <is>
          <t>F</t>
        </is>
      </c>
      <c r="T36" s="62" t="inlineStr">
        <is>
          <t>F</t>
        </is>
      </c>
      <c r="AR36" s="62" t="inlineStr"/>
      <c r="AS36" s="62" t="inlineStr"/>
      <c r="AU36" s="62" t="inlineStr">
        <is>
          <t>01025A6F058F7A8FA6F8C2121959EE5F79</t>
        </is>
      </c>
      <c r="AV36" s="63" t="n">
        <v>362</v>
      </c>
    </row>
    <row r="37" ht="30.95" customFormat="1" customHeight="1" s="63">
      <c r="A37" s="58" t="inlineStr">
        <is>
          <t>1종금속제가요전선관-노출</t>
        </is>
      </c>
      <c r="B37" s="58" t="inlineStr">
        <is>
          <t>16mm, 비방수</t>
        </is>
      </c>
      <c r="C37" s="66" t="n">
        <v>8</v>
      </c>
      <c r="D37" s="70" t="inlineStr">
        <is>
          <t>M</t>
        </is>
      </c>
      <c r="E37" s="206" t="n"/>
      <c r="F37" s="206" t="n"/>
      <c r="G37" s="206" t="n"/>
      <c r="H37" s="206" t="n"/>
      <c r="I37" s="206" t="n"/>
      <c r="J37" s="206" t="n"/>
      <c r="K37" s="206" t="n"/>
      <c r="L37" s="206" t="n"/>
      <c r="M37" s="70" t="n"/>
      <c r="N37" s="62" t="inlineStr">
        <is>
          <t>5A6F058F7A8FA6B11112A9A5DF664E</t>
        </is>
      </c>
      <c r="O37" s="62" t="inlineStr"/>
      <c r="P37" s="62" t="inlineStr"/>
      <c r="Q37" s="62" t="inlineStr">
        <is>
          <t>0102</t>
        </is>
      </c>
      <c r="R37" s="62" t="inlineStr">
        <is>
          <t>T</t>
        </is>
      </c>
      <c r="S37" s="62" t="inlineStr">
        <is>
          <t>F</t>
        </is>
      </c>
      <c r="T37" s="62" t="inlineStr">
        <is>
          <t>F</t>
        </is>
      </c>
      <c r="AR37" s="62" t="inlineStr"/>
      <c r="AS37" s="62" t="inlineStr"/>
      <c r="AU37" s="62" t="inlineStr">
        <is>
          <t>01025A6F058F7A8FA6B11112A9A5DF664E</t>
        </is>
      </c>
      <c r="AV37" s="63" t="n">
        <v>363</v>
      </c>
    </row>
    <row r="38" ht="30.95" customFormat="1" customHeight="1" s="63">
      <c r="A38" s="58" t="inlineStr">
        <is>
          <t>1종금속제가요전선관-노출</t>
        </is>
      </c>
      <c r="B38" s="58" t="inlineStr">
        <is>
          <t>22mm, 비방수</t>
        </is>
      </c>
      <c r="C38" s="66" t="n">
        <v>4</v>
      </c>
      <c r="D38" s="70" t="inlineStr">
        <is>
          <t>M</t>
        </is>
      </c>
      <c r="E38" s="206" t="n"/>
      <c r="F38" s="206" t="n"/>
      <c r="G38" s="206" t="n"/>
      <c r="H38" s="206" t="n"/>
      <c r="I38" s="206" t="n"/>
      <c r="J38" s="206" t="n"/>
      <c r="K38" s="206" t="n"/>
      <c r="L38" s="206" t="n"/>
      <c r="M38" s="70" t="n"/>
      <c r="N38" s="62" t="inlineStr">
        <is>
          <t>5A6F058F7A8FA6B11112A9A5DF61CC</t>
        </is>
      </c>
      <c r="O38" s="62" t="inlineStr"/>
      <c r="P38" s="62" t="inlineStr"/>
      <c r="Q38" s="62" t="inlineStr">
        <is>
          <t>0102</t>
        </is>
      </c>
      <c r="R38" s="62" t="inlineStr">
        <is>
          <t>T</t>
        </is>
      </c>
      <c r="S38" s="62" t="inlineStr">
        <is>
          <t>F</t>
        </is>
      </c>
      <c r="T38" s="62" t="inlineStr">
        <is>
          <t>F</t>
        </is>
      </c>
      <c r="AR38" s="62" t="inlineStr"/>
      <c r="AS38" s="62" t="inlineStr"/>
      <c r="AU38" s="62" t="inlineStr">
        <is>
          <t>01025A6F058F7A8FA6B11112A9A5DF61CC</t>
        </is>
      </c>
      <c r="AV38" s="63" t="n">
        <v>364</v>
      </c>
    </row>
    <row r="39" ht="30.95" customFormat="1" customHeight="1" s="63">
      <c r="A39" s="58" t="inlineStr">
        <is>
          <t>1종금속제가요전선관-노출</t>
        </is>
      </c>
      <c r="B39" s="58" t="inlineStr">
        <is>
          <t>28mm, 비방수</t>
        </is>
      </c>
      <c r="C39" s="66" t="n">
        <v>2</v>
      </c>
      <c r="D39" s="70" t="inlineStr">
        <is>
          <t>M</t>
        </is>
      </c>
      <c r="E39" s="206" t="n"/>
      <c r="F39" s="206" t="n"/>
      <c r="G39" s="206" t="n"/>
      <c r="H39" s="206" t="n"/>
      <c r="I39" s="206" t="n"/>
      <c r="J39" s="206" t="n"/>
      <c r="K39" s="206" t="n"/>
      <c r="L39" s="206" t="n"/>
      <c r="M39" s="70" t="n"/>
      <c r="N39" s="62" t="inlineStr">
        <is>
          <t>5A6F058F7A8FA6B11112A9A5DF6025</t>
        </is>
      </c>
      <c r="O39" s="62" t="inlineStr"/>
      <c r="P39" s="62" t="inlineStr"/>
      <c r="Q39" s="62" t="inlineStr">
        <is>
          <t>0102</t>
        </is>
      </c>
      <c r="R39" s="62" t="inlineStr">
        <is>
          <t>T</t>
        </is>
      </c>
      <c r="S39" s="62" t="inlineStr">
        <is>
          <t>F</t>
        </is>
      </c>
      <c r="T39" s="62" t="inlineStr">
        <is>
          <t>F</t>
        </is>
      </c>
      <c r="AR39" s="62" t="inlineStr"/>
      <c r="AS39" s="62" t="inlineStr"/>
      <c r="AU39" s="62" t="inlineStr">
        <is>
          <t>01025A6F058F7A8FA6B11112A9A5DF6025</t>
        </is>
      </c>
      <c r="AV39" s="63" t="n">
        <v>365</v>
      </c>
    </row>
    <row r="40" ht="30.95" customFormat="1" customHeight="1" s="63">
      <c r="A40" s="58" t="inlineStr">
        <is>
          <t>1종금속제가요전선관</t>
        </is>
      </c>
      <c r="B40" s="58" t="inlineStr">
        <is>
          <t>1종금속제가요전선관, 박스커넥터, 16mm, 비방수</t>
        </is>
      </c>
      <c r="C40" s="66" t="n">
        <v>8</v>
      </c>
      <c r="D40" s="70" t="inlineStr">
        <is>
          <t>개</t>
        </is>
      </c>
      <c r="E40" s="206" t="n"/>
      <c r="F40" s="206" t="n"/>
      <c r="G40" s="206" t="n"/>
      <c r="H40" s="206" t="n"/>
      <c r="I40" s="206" t="n"/>
      <c r="J40" s="206" t="n"/>
      <c r="K40" s="206" t="n"/>
      <c r="L40" s="206" t="n"/>
      <c r="M40" s="70" t="n"/>
      <c r="N40" s="62" t="inlineStr">
        <is>
          <t>5D0A958990805BABF512597DC17AC161709E87</t>
        </is>
      </c>
      <c r="O40" s="62" t="inlineStr"/>
      <c r="P40" s="62" t="inlineStr"/>
      <c r="Q40" s="62" t="inlineStr">
        <is>
          <t>0102</t>
        </is>
      </c>
      <c r="R40" s="62" t="inlineStr">
        <is>
          <t>F</t>
        </is>
      </c>
      <c r="S40" s="62" t="inlineStr">
        <is>
          <t>F</t>
        </is>
      </c>
      <c r="T40" s="62" t="inlineStr">
        <is>
          <t>T</t>
        </is>
      </c>
      <c r="AR40" s="62" t="inlineStr"/>
      <c r="AS40" s="62" t="inlineStr"/>
      <c r="AU40" s="62" t="inlineStr">
        <is>
          <t>01025D0A958990805BABF512597DC17AC161709E87</t>
        </is>
      </c>
      <c r="AV40" s="63" t="n">
        <v>366</v>
      </c>
    </row>
    <row r="41" ht="30.95" customFormat="1" customHeight="1" s="63">
      <c r="A41" s="58" t="inlineStr">
        <is>
          <t>1종금속제가요전선관</t>
        </is>
      </c>
      <c r="B41" s="58" t="inlineStr">
        <is>
          <t>1종금속제가요전선관, 박스커넥터, 22mm, 비방수</t>
        </is>
      </c>
      <c r="C41" s="66" t="n">
        <v>4</v>
      </c>
      <c r="D41" s="70" t="inlineStr">
        <is>
          <t>개</t>
        </is>
      </c>
      <c r="E41" s="206" t="n"/>
      <c r="F41" s="206" t="n"/>
      <c r="G41" s="206" t="n"/>
      <c r="H41" s="206" t="n"/>
      <c r="I41" s="206" t="n"/>
      <c r="J41" s="206" t="n"/>
      <c r="K41" s="206" t="n"/>
      <c r="L41" s="206" t="n"/>
      <c r="M41" s="70" t="n"/>
      <c r="N41" s="62" t="inlineStr">
        <is>
          <t>5D0A958990805BABF512597DC17AC161709E86</t>
        </is>
      </c>
      <c r="O41" s="62" t="inlineStr"/>
      <c r="P41" s="62" t="inlineStr"/>
      <c r="Q41" s="62" t="inlineStr">
        <is>
          <t>0102</t>
        </is>
      </c>
      <c r="R41" s="62" t="inlineStr">
        <is>
          <t>F</t>
        </is>
      </c>
      <c r="S41" s="62" t="inlineStr">
        <is>
          <t>F</t>
        </is>
      </c>
      <c r="T41" s="62" t="inlineStr">
        <is>
          <t>T</t>
        </is>
      </c>
      <c r="AR41" s="62" t="inlineStr"/>
      <c r="AS41" s="62" t="inlineStr"/>
      <c r="AU41" s="62" t="inlineStr">
        <is>
          <t>01025D0A958990805BABF512597DC17AC161709E86</t>
        </is>
      </c>
      <c r="AV41" s="63" t="n">
        <v>367</v>
      </c>
    </row>
    <row r="42" ht="30.95" customFormat="1" customHeight="1" s="63">
      <c r="A42" s="58" t="inlineStr">
        <is>
          <t>1종금속제가요전선관</t>
        </is>
      </c>
      <c r="B42" s="58" t="inlineStr">
        <is>
          <t>1종금속제가요전선관, 박스커넥터, 28mm, 비방수</t>
        </is>
      </c>
      <c r="C42" s="66" t="n">
        <v>2</v>
      </c>
      <c r="D42" s="70" t="inlineStr">
        <is>
          <t>개</t>
        </is>
      </c>
      <c r="E42" s="206" t="n"/>
      <c r="F42" s="206" t="n"/>
      <c r="G42" s="206" t="n"/>
      <c r="H42" s="206" t="n"/>
      <c r="I42" s="206" t="n"/>
      <c r="J42" s="206" t="n"/>
      <c r="K42" s="206" t="n"/>
      <c r="L42" s="206" t="n"/>
      <c r="M42" s="70" t="n"/>
      <c r="N42" s="62" t="inlineStr">
        <is>
          <t>5D0A958990805BABF512597DC17AC161709E85</t>
        </is>
      </c>
      <c r="O42" s="62" t="inlineStr"/>
      <c r="P42" s="62" t="inlineStr"/>
      <c r="Q42" s="62" t="inlineStr">
        <is>
          <t>0102</t>
        </is>
      </c>
      <c r="R42" s="62" t="inlineStr">
        <is>
          <t>F</t>
        </is>
      </c>
      <c r="S42" s="62" t="inlineStr">
        <is>
          <t>F</t>
        </is>
      </c>
      <c r="T42" s="62" t="inlineStr">
        <is>
          <t>T</t>
        </is>
      </c>
      <c r="AR42" s="62" t="inlineStr"/>
      <c r="AS42" s="62" t="inlineStr"/>
      <c r="AU42" s="62" t="inlineStr">
        <is>
          <t>01025D0A958990805BABF512597DC17AC161709E85</t>
        </is>
      </c>
      <c r="AV42" s="63" t="n">
        <v>368</v>
      </c>
    </row>
    <row r="43" ht="30.95" customFormat="1" customHeight="1" s="63">
      <c r="A43" s="58" t="inlineStr">
        <is>
          <t>경질비닐전선관용부품</t>
        </is>
      </c>
      <c r="B43" s="58" t="inlineStr">
        <is>
          <t>경질비닐전선관용부품, 노말밴드, PVC, 28C</t>
        </is>
      </c>
      <c r="C43" s="66" t="n">
        <v>3</v>
      </c>
      <c r="D43" s="70" t="inlineStr">
        <is>
          <t>개</t>
        </is>
      </c>
      <c r="E43" s="206" t="n"/>
      <c r="F43" s="206" t="n"/>
      <c r="G43" s="206" t="n"/>
      <c r="H43" s="206" t="n"/>
      <c r="I43" s="206" t="n"/>
      <c r="J43" s="206" t="n"/>
      <c r="K43" s="206" t="n"/>
      <c r="L43" s="206" t="n"/>
      <c r="M43" s="70" t="n"/>
      <c r="N43" s="62" t="inlineStr">
        <is>
          <t>5D0A958990805BABF512B9858673A7391DE9D7</t>
        </is>
      </c>
      <c r="O43" s="62" t="inlineStr"/>
      <c r="P43" s="62" t="inlineStr"/>
      <c r="Q43" s="62" t="inlineStr">
        <is>
          <t>0102</t>
        </is>
      </c>
      <c r="R43" s="62" t="inlineStr">
        <is>
          <t>F</t>
        </is>
      </c>
      <c r="S43" s="62" t="inlineStr">
        <is>
          <t>F</t>
        </is>
      </c>
      <c r="T43" s="62" t="inlineStr">
        <is>
          <t>T</t>
        </is>
      </c>
      <c r="AR43" s="62" t="inlineStr"/>
      <c r="AS43" s="62" t="inlineStr"/>
      <c r="AU43" s="62" t="inlineStr">
        <is>
          <t>01025D0A958990805BABF512B9858673A7391DE9D7</t>
        </is>
      </c>
      <c r="AV43" s="63" t="n">
        <v>369</v>
      </c>
    </row>
    <row r="44" ht="30.95" customFormat="1" customHeight="1" s="63">
      <c r="A44" s="58" t="inlineStr">
        <is>
          <t>경질비닐전선관용부품</t>
        </is>
      </c>
      <c r="B44" s="58" t="inlineStr">
        <is>
          <t>경질비닐전선관용부품, 노말밴드, PVC, 36C</t>
        </is>
      </c>
      <c r="C44" s="66" t="n">
        <v>6</v>
      </c>
      <c r="D44" s="70" t="inlineStr">
        <is>
          <t>개</t>
        </is>
      </c>
      <c r="E44" s="206" t="n"/>
      <c r="F44" s="206" t="n"/>
      <c r="G44" s="206" t="n"/>
      <c r="H44" s="206" t="n"/>
      <c r="I44" s="206" t="n"/>
      <c r="J44" s="206" t="n"/>
      <c r="K44" s="206" t="n"/>
      <c r="L44" s="206" t="n"/>
      <c r="M44" s="70" t="n"/>
      <c r="N44" s="62" t="inlineStr">
        <is>
          <t>5D0A958990805BABF512B9858673A7391DE9D8</t>
        </is>
      </c>
      <c r="O44" s="62" t="inlineStr"/>
      <c r="P44" s="62" t="inlineStr"/>
      <c r="Q44" s="62" t="inlineStr">
        <is>
          <t>0102</t>
        </is>
      </c>
      <c r="R44" s="62" t="inlineStr">
        <is>
          <t>F</t>
        </is>
      </c>
      <c r="S44" s="62" t="inlineStr">
        <is>
          <t>F</t>
        </is>
      </c>
      <c r="T44" s="62" t="inlineStr">
        <is>
          <t>T</t>
        </is>
      </c>
      <c r="AR44" s="62" t="inlineStr"/>
      <c r="AS44" s="62" t="inlineStr"/>
      <c r="AU44" s="62" t="inlineStr">
        <is>
          <t>01025D0A958990805BABF512B9858673A7391DE9D8</t>
        </is>
      </c>
      <c r="AV44" s="63" t="n">
        <v>370</v>
      </c>
    </row>
    <row r="45" ht="30.95" customFormat="1" customHeight="1" s="63">
      <c r="A45" s="58" t="inlineStr">
        <is>
          <t>경질비닐전선관용부품</t>
        </is>
      </c>
      <c r="B45" s="58" t="inlineStr">
        <is>
          <t>경질비닐전선관용부품, 노말밴드, PVC, 54C</t>
        </is>
      </c>
      <c r="C45" s="66" t="n">
        <v>9</v>
      </c>
      <c r="D45" s="70" t="inlineStr">
        <is>
          <t>개</t>
        </is>
      </c>
      <c r="E45" s="206" t="n"/>
      <c r="F45" s="206" t="n"/>
      <c r="G45" s="206" t="n"/>
      <c r="H45" s="206" t="n"/>
      <c r="I45" s="206" t="n"/>
      <c r="J45" s="206" t="n"/>
      <c r="K45" s="206" t="n"/>
      <c r="L45" s="206" t="n"/>
      <c r="M45" s="70" t="n"/>
      <c r="N45" s="62" t="inlineStr">
        <is>
          <t>5D0A958990805BABF512B9858673A7391DEAF7</t>
        </is>
      </c>
      <c r="O45" s="62" t="inlineStr"/>
      <c r="P45" s="62" t="inlineStr"/>
      <c r="Q45" s="62" t="inlineStr">
        <is>
          <t>0102</t>
        </is>
      </c>
      <c r="R45" s="62" t="inlineStr">
        <is>
          <t>F</t>
        </is>
      </c>
      <c r="S45" s="62" t="inlineStr">
        <is>
          <t>F</t>
        </is>
      </c>
      <c r="T45" s="62" t="inlineStr">
        <is>
          <t>T</t>
        </is>
      </c>
      <c r="AR45" s="62" t="inlineStr"/>
      <c r="AS45" s="62" t="inlineStr"/>
      <c r="AU45" s="62" t="inlineStr">
        <is>
          <t>01025D0A958990805BABF512B9858673A7391DEAF7</t>
        </is>
      </c>
      <c r="AV45" s="63" t="n">
        <v>371</v>
      </c>
    </row>
    <row r="46" ht="30.95" customFormat="1" customHeight="1" s="63">
      <c r="A46" s="58" t="inlineStr">
        <is>
          <t>450/75OV 저독성난연가교폴리올레핀절연전선(HFIX)</t>
        </is>
      </c>
      <c r="B46" s="58" t="inlineStr">
        <is>
          <t>2.5㎟</t>
        </is>
      </c>
      <c r="C46" s="66" t="n">
        <v>3711</v>
      </c>
      <c r="D46" s="70" t="inlineStr">
        <is>
          <t>M</t>
        </is>
      </c>
      <c r="E46" s="206" t="n"/>
      <c r="F46" s="206" t="n"/>
      <c r="G46" s="206" t="n"/>
      <c r="H46" s="206" t="n"/>
      <c r="I46" s="206" t="n"/>
      <c r="J46" s="206" t="n"/>
      <c r="K46" s="206" t="n"/>
      <c r="L46" s="206" t="n"/>
      <c r="M46" s="70" t="n"/>
      <c r="N46" s="62" t="inlineStr">
        <is>
          <t>5A6F058F798D34465E1229126A2927</t>
        </is>
      </c>
      <c r="O46" s="62" t="inlineStr"/>
      <c r="P46" s="62" t="inlineStr"/>
      <c r="Q46" s="62" t="inlineStr">
        <is>
          <t>0102</t>
        </is>
      </c>
      <c r="R46" s="62" t="inlineStr">
        <is>
          <t>T</t>
        </is>
      </c>
      <c r="S46" s="62" t="inlineStr">
        <is>
          <t>F</t>
        </is>
      </c>
      <c r="T46" s="62" t="inlineStr">
        <is>
          <t>F</t>
        </is>
      </c>
      <c r="AR46" s="62" t="inlineStr"/>
      <c r="AS46" s="62" t="inlineStr"/>
      <c r="AU46" s="62" t="inlineStr">
        <is>
          <t>01025A6F058F798D34465E1229126A2927</t>
        </is>
      </c>
      <c r="AV46" s="63" t="n">
        <v>372</v>
      </c>
    </row>
    <row r="47" ht="30.95" customFormat="1" customHeight="1" s="63">
      <c r="A47" s="58" t="inlineStr">
        <is>
          <t>풀박스(천장면)-매입 죠인트</t>
        </is>
      </c>
      <c r="B47" s="58" t="inlineStr">
        <is>
          <t>100*100*50mm</t>
        </is>
      </c>
      <c r="C47" s="66" t="n">
        <v>7</v>
      </c>
      <c r="D47" s="70" t="inlineStr">
        <is>
          <t>개</t>
        </is>
      </c>
      <c r="E47" s="206" t="n"/>
      <c r="F47" s="206" t="n"/>
      <c r="G47" s="206" t="n"/>
      <c r="H47" s="206" t="n"/>
      <c r="I47" s="206" t="n"/>
      <c r="J47" s="206" t="n"/>
      <c r="K47" s="206" t="n"/>
      <c r="L47" s="206" t="n"/>
      <c r="M47" s="70" t="n"/>
      <c r="N47" s="62" t="inlineStr">
        <is>
          <t>5A6F058F728A4F7E99120914135C57</t>
        </is>
      </c>
      <c r="O47" s="62" t="inlineStr"/>
      <c r="P47" s="62" t="inlineStr"/>
      <c r="Q47" s="62" t="inlineStr">
        <is>
          <t>0102</t>
        </is>
      </c>
      <c r="R47" s="62" t="inlineStr">
        <is>
          <t>T</t>
        </is>
      </c>
      <c r="S47" s="62" t="inlineStr">
        <is>
          <t>F</t>
        </is>
      </c>
      <c r="T47" s="62" t="inlineStr">
        <is>
          <t>F</t>
        </is>
      </c>
      <c r="AR47" s="62" t="inlineStr"/>
      <c r="AS47" s="62" t="inlineStr"/>
      <c r="AU47" s="62" t="inlineStr">
        <is>
          <t>01025A6F058F728A4F7E99120914135C57</t>
        </is>
      </c>
      <c r="AV47" s="63" t="n">
        <v>373</v>
      </c>
    </row>
    <row r="48" ht="30.95" customFormat="1" customHeight="1" s="63">
      <c r="A48" s="58" t="inlineStr">
        <is>
          <t>아우트렛박스-매입</t>
        </is>
      </c>
      <c r="B48" s="58" t="inlineStr">
        <is>
          <t>중형 4각 54㎜</t>
        </is>
      </c>
      <c r="C48" s="66" t="n">
        <v>3</v>
      </c>
      <c r="D48" s="70" t="inlineStr">
        <is>
          <t>개</t>
        </is>
      </c>
      <c r="E48" s="206" t="n"/>
      <c r="F48" s="206" t="n"/>
      <c r="G48" s="206" t="n"/>
      <c r="H48" s="206" t="n"/>
      <c r="I48" s="206" t="n"/>
      <c r="J48" s="206" t="n"/>
      <c r="K48" s="206" t="n"/>
      <c r="L48" s="206" t="n"/>
      <c r="M48" s="70" t="n"/>
      <c r="N48" s="62" t="inlineStr">
        <is>
          <t>5A6F058F728A4F7E9912193A163310</t>
        </is>
      </c>
      <c r="O48" s="62" t="inlineStr"/>
      <c r="P48" s="62" t="inlineStr"/>
      <c r="Q48" s="62" t="inlineStr">
        <is>
          <t>0102</t>
        </is>
      </c>
      <c r="R48" s="62" t="inlineStr">
        <is>
          <t>T</t>
        </is>
      </c>
      <c r="S48" s="62" t="inlineStr">
        <is>
          <t>F</t>
        </is>
      </c>
      <c r="T48" s="62" t="inlineStr">
        <is>
          <t>F</t>
        </is>
      </c>
      <c r="AR48" s="62" t="inlineStr"/>
      <c r="AS48" s="62" t="inlineStr"/>
      <c r="AU48" s="62" t="inlineStr">
        <is>
          <t>01025A6F058F728A4F7E9912193A163310</t>
        </is>
      </c>
      <c r="AV48" s="63" t="n">
        <v>374</v>
      </c>
    </row>
    <row r="49" ht="30.95" customFormat="1" customHeight="1" s="63">
      <c r="A49" s="58" t="inlineStr">
        <is>
          <t>아우트렛박스-매입</t>
        </is>
      </c>
      <c r="B49" s="58" t="inlineStr">
        <is>
          <t>8각  54mm</t>
        </is>
      </c>
      <c r="C49" s="66" t="n">
        <v>6</v>
      </c>
      <c r="D49" s="70" t="inlineStr">
        <is>
          <t>개</t>
        </is>
      </c>
      <c r="E49" s="206" t="n"/>
      <c r="F49" s="206" t="n"/>
      <c r="G49" s="206" t="n"/>
      <c r="H49" s="206" t="n"/>
      <c r="I49" s="206" t="n"/>
      <c r="J49" s="206" t="n"/>
      <c r="K49" s="206" t="n"/>
      <c r="L49" s="206" t="n"/>
      <c r="M49" s="70" t="n"/>
      <c r="N49" s="62" t="inlineStr">
        <is>
          <t>5A6F058F728A4F7E9912193A163209</t>
        </is>
      </c>
      <c r="O49" s="62" t="inlineStr"/>
      <c r="P49" s="62" t="inlineStr"/>
      <c r="Q49" s="62" t="inlineStr">
        <is>
          <t>0102</t>
        </is>
      </c>
      <c r="R49" s="62" t="inlineStr">
        <is>
          <t>T</t>
        </is>
      </c>
      <c r="S49" s="62" t="inlineStr">
        <is>
          <t>F</t>
        </is>
      </c>
      <c r="T49" s="62" t="inlineStr">
        <is>
          <t>F</t>
        </is>
      </c>
      <c r="AR49" s="62" t="inlineStr"/>
      <c r="AS49" s="62" t="inlineStr"/>
      <c r="AU49" s="62" t="inlineStr">
        <is>
          <t>01025A6F058F728A4F7E9912193A163209</t>
        </is>
      </c>
      <c r="AV49" s="63" t="n">
        <v>375</v>
      </c>
    </row>
    <row r="50" ht="30.95" customFormat="1" customHeight="1" s="63">
      <c r="A50" s="58" t="inlineStr">
        <is>
          <t>전자사이렌</t>
        </is>
      </c>
      <c r="B50" s="58" t="inlineStr"/>
      <c r="C50" s="66" t="n">
        <v>9</v>
      </c>
      <c r="D50" s="70" t="inlineStr">
        <is>
          <t>개</t>
        </is>
      </c>
      <c r="E50" s="206" t="n"/>
      <c r="F50" s="206" t="n"/>
      <c r="G50" s="206" t="n"/>
      <c r="H50" s="206" t="n"/>
      <c r="I50" s="206" t="n"/>
      <c r="J50" s="206" t="n"/>
      <c r="K50" s="206" t="n"/>
      <c r="L50" s="206" t="n"/>
      <c r="M50" s="70" t="n"/>
      <c r="N50" s="62" t="inlineStr">
        <is>
          <t>5A6F058CA3847104A612792A6AEC8B</t>
        </is>
      </c>
      <c r="O50" s="62" t="inlineStr"/>
      <c r="P50" s="62" t="inlineStr"/>
      <c r="Q50" s="62" t="inlineStr">
        <is>
          <t>0102</t>
        </is>
      </c>
      <c r="R50" s="62" t="inlineStr">
        <is>
          <t>T</t>
        </is>
      </c>
      <c r="S50" s="62" t="inlineStr">
        <is>
          <t>F</t>
        </is>
      </c>
      <c r="T50" s="62" t="inlineStr">
        <is>
          <t>F</t>
        </is>
      </c>
      <c r="AR50" s="62" t="inlineStr"/>
      <c r="AS50" s="62" t="inlineStr"/>
      <c r="AU50" s="62" t="inlineStr">
        <is>
          <t>01025A6F058CA3847104A612792A6AEC8B</t>
        </is>
      </c>
      <c r="AV50" s="63" t="n">
        <v>376</v>
      </c>
    </row>
    <row r="51" ht="30.95" customFormat="1" customHeight="1" s="63">
      <c r="A51" s="58" t="inlineStr">
        <is>
          <t>슈퍼비조리 판넬</t>
        </is>
      </c>
      <c r="B51" s="58" t="inlineStr">
        <is>
          <t>SVP</t>
        </is>
      </c>
      <c r="C51" s="66" t="n">
        <v>4</v>
      </c>
      <c r="D51" s="70" t="inlineStr">
        <is>
          <t>대</t>
        </is>
      </c>
      <c r="E51" s="206" t="n"/>
      <c r="F51" s="206" t="n"/>
      <c r="G51" s="206" t="n"/>
      <c r="H51" s="206" t="n"/>
      <c r="I51" s="206" t="n"/>
      <c r="J51" s="206" t="n"/>
      <c r="K51" s="206" t="n"/>
      <c r="L51" s="206" t="n"/>
      <c r="M51" s="70" t="n"/>
      <c r="N51" s="62" t="inlineStr">
        <is>
          <t>5A6F058CA3847104A612198104D0E3</t>
        </is>
      </c>
      <c r="O51" s="62" t="inlineStr"/>
      <c r="P51" s="62" t="inlineStr"/>
      <c r="Q51" s="62" t="inlineStr">
        <is>
          <t>0102</t>
        </is>
      </c>
      <c r="R51" s="62" t="inlineStr">
        <is>
          <t>T</t>
        </is>
      </c>
      <c r="S51" s="62" t="inlineStr">
        <is>
          <t>F</t>
        </is>
      </c>
      <c r="T51" s="62" t="inlineStr">
        <is>
          <t>F</t>
        </is>
      </c>
      <c r="AR51" s="62" t="inlineStr"/>
      <c r="AS51" s="62" t="inlineStr"/>
      <c r="AU51" s="62" t="inlineStr">
        <is>
          <t>01025A6F058CA3847104A612198104D0E3</t>
        </is>
      </c>
      <c r="AV51" s="63" t="n">
        <v>377</v>
      </c>
    </row>
    <row r="52" ht="30.95" customFormat="1" customHeight="1" s="63">
      <c r="A52" s="58" t="inlineStr">
        <is>
          <t>중간단자함(방송, 소방)</t>
        </is>
      </c>
      <c r="B52" s="58" t="inlineStr">
        <is>
          <t>30P</t>
        </is>
      </c>
      <c r="C52" s="66" t="n">
        <v>1</v>
      </c>
      <c r="D52" s="70" t="inlineStr">
        <is>
          <t>면</t>
        </is>
      </c>
      <c r="E52" s="206" t="n"/>
      <c r="F52" s="206" t="n"/>
      <c r="G52" s="206" t="n"/>
      <c r="H52" s="206" t="n"/>
      <c r="I52" s="206" t="n"/>
      <c r="J52" s="206" t="n"/>
      <c r="K52" s="206" t="n"/>
      <c r="L52" s="206" t="n"/>
      <c r="M52" s="70" t="n"/>
      <c r="N52" s="62" t="inlineStr">
        <is>
          <t>5A6F058D4787DD9DC912199D5E262C</t>
        </is>
      </c>
      <c r="O52" s="62" t="inlineStr"/>
      <c r="P52" s="62" t="inlineStr"/>
      <c r="Q52" s="62" t="inlineStr">
        <is>
          <t>0102</t>
        </is>
      </c>
      <c r="R52" s="62" t="inlineStr">
        <is>
          <t>T</t>
        </is>
      </c>
      <c r="S52" s="62" t="inlineStr">
        <is>
          <t>F</t>
        </is>
      </c>
      <c r="T52" s="62" t="inlineStr">
        <is>
          <t>F</t>
        </is>
      </c>
      <c r="AR52" s="62" t="inlineStr"/>
      <c r="AS52" s="62" t="inlineStr"/>
      <c r="AU52" s="62" t="inlineStr">
        <is>
          <t>01025A6F058D4787DD9DC912199D5E262C</t>
        </is>
      </c>
      <c r="AV52" s="63" t="n">
        <v>378</v>
      </c>
    </row>
    <row r="53" ht="30.95" customFormat="1" customHeight="1" s="63">
      <c r="A53" s="66" t="n"/>
      <c r="B53" s="66" t="n"/>
      <c r="C53" s="66" t="n"/>
      <c r="D53" s="69" t="n"/>
      <c r="E53" s="206" t="n"/>
      <c r="F53" s="206" t="n"/>
      <c r="G53" s="206" t="n"/>
      <c r="H53" s="206" t="n"/>
      <c r="I53" s="206" t="n"/>
      <c r="J53" s="206" t="n"/>
      <c r="K53" s="206" t="n"/>
      <c r="L53" s="206" t="n"/>
      <c r="M53" s="69" t="n"/>
      <c r="Q53" s="62" t="inlineStr">
        <is>
          <t>0102</t>
        </is>
      </c>
    </row>
    <row r="54" ht="30.95" customFormat="1" customHeight="1" s="63">
      <c r="A54" s="66" t="n"/>
      <c r="B54" s="66" t="n"/>
      <c r="C54" s="66" t="n"/>
      <c r="D54" s="69" t="n"/>
      <c r="E54" s="206" t="n"/>
      <c r="F54" s="206" t="n"/>
      <c r="G54" s="206" t="n"/>
      <c r="H54" s="206" t="n"/>
      <c r="I54" s="206" t="n"/>
      <c r="J54" s="206" t="n"/>
      <c r="K54" s="206" t="n"/>
      <c r="L54" s="206" t="n"/>
      <c r="M54" s="69" t="n"/>
      <c r="Q54" s="62" t="inlineStr">
        <is>
          <t>0102</t>
        </is>
      </c>
    </row>
    <row r="55" ht="30.95" customFormat="1" customHeight="1" s="63">
      <c r="A55" s="66" t="n"/>
      <c r="B55" s="66" t="n"/>
      <c r="C55" s="66" t="n"/>
      <c r="D55" s="69" t="n"/>
      <c r="E55" s="206" t="n"/>
      <c r="F55" s="206" t="n"/>
      <c r="G55" s="206" t="n"/>
      <c r="H55" s="206" t="n"/>
      <c r="I55" s="206" t="n"/>
      <c r="J55" s="206" t="n"/>
      <c r="K55" s="206" t="n"/>
      <c r="L55" s="206" t="n"/>
      <c r="M55" s="69" t="n"/>
      <c r="Q55" s="62" t="inlineStr">
        <is>
          <t>0102</t>
        </is>
      </c>
    </row>
    <row r="56" ht="30.95" customFormat="1" customHeight="1" s="63">
      <c r="A56" s="66" t="n"/>
      <c r="B56" s="66" t="n"/>
      <c r="C56" s="66" t="n"/>
      <c r="D56" s="69" t="n"/>
      <c r="E56" s="206" t="n"/>
      <c r="F56" s="206" t="n"/>
      <c r="G56" s="206" t="n"/>
      <c r="H56" s="206" t="n"/>
      <c r="I56" s="206" t="n"/>
      <c r="J56" s="206" t="n"/>
      <c r="K56" s="206" t="n"/>
      <c r="L56" s="206" t="n"/>
      <c r="M56" s="69" t="n"/>
      <c r="Q56" s="62" t="inlineStr">
        <is>
          <t>0102</t>
        </is>
      </c>
    </row>
    <row r="57" ht="30.95" customFormat="1" customHeight="1" s="63">
      <c r="A57" s="66" t="n"/>
      <c r="B57" s="66" t="n"/>
      <c r="C57" s="66" t="n"/>
      <c r="D57" s="69" t="n"/>
      <c r="E57" s="206" t="n"/>
      <c r="F57" s="206" t="n"/>
      <c r="G57" s="206" t="n"/>
      <c r="H57" s="206" t="n"/>
      <c r="I57" s="206" t="n"/>
      <c r="J57" s="206" t="n"/>
      <c r="K57" s="206" t="n"/>
      <c r="L57" s="206" t="n"/>
      <c r="M57" s="69" t="n"/>
      <c r="Q57" s="62" t="inlineStr">
        <is>
          <t>0102</t>
        </is>
      </c>
    </row>
    <row r="58" ht="30.95" customFormat="1" customHeight="1" s="63">
      <c r="A58" s="66" t="n"/>
      <c r="B58" s="66" t="n"/>
      <c r="C58" s="66" t="n"/>
      <c r="D58" s="69" t="n"/>
      <c r="E58" s="206" t="n"/>
      <c r="F58" s="206" t="n"/>
      <c r="G58" s="206" t="n"/>
      <c r="H58" s="206" t="n"/>
      <c r="I58" s="206" t="n"/>
      <c r="J58" s="206" t="n"/>
      <c r="K58" s="206" t="n"/>
      <c r="L58" s="206" t="n"/>
      <c r="M58" s="69" t="n"/>
      <c r="Q58" s="62" t="inlineStr">
        <is>
          <t>0102</t>
        </is>
      </c>
    </row>
    <row r="59" ht="30.95" customFormat="1" customHeight="1" s="63">
      <c r="A59" s="66" t="n"/>
      <c r="B59" s="66" t="n"/>
      <c r="C59" s="66" t="n"/>
      <c r="D59" s="69" t="n"/>
      <c r="E59" s="206" t="n"/>
      <c r="F59" s="206" t="n"/>
      <c r="G59" s="206" t="n"/>
      <c r="H59" s="206" t="n"/>
      <c r="I59" s="206" t="n"/>
      <c r="J59" s="206" t="n"/>
      <c r="K59" s="206" t="n"/>
      <c r="L59" s="206" t="n"/>
      <c r="M59" s="69" t="n"/>
      <c r="Q59" s="62" t="inlineStr">
        <is>
          <t>0102</t>
        </is>
      </c>
    </row>
    <row r="60" ht="30.95" customFormat="1" customHeight="1" s="63">
      <c r="A60" s="66" t="n"/>
      <c r="B60" s="66" t="n"/>
      <c r="C60" s="66" t="n"/>
      <c r="D60" s="69" t="n"/>
      <c r="E60" s="206" t="n"/>
      <c r="F60" s="206" t="n"/>
      <c r="G60" s="206" t="n"/>
      <c r="H60" s="206" t="n"/>
      <c r="I60" s="206" t="n"/>
      <c r="J60" s="206" t="n"/>
      <c r="K60" s="206" t="n"/>
      <c r="L60" s="206" t="n"/>
      <c r="M60" s="69" t="n"/>
      <c r="Q60" s="62" t="inlineStr">
        <is>
          <t>0102</t>
        </is>
      </c>
    </row>
    <row r="61" ht="30.95" customFormat="1" customHeight="1" s="63">
      <c r="A61" s="66" t="n"/>
      <c r="B61" s="66" t="n"/>
      <c r="C61" s="66" t="n"/>
      <c r="D61" s="69" t="n"/>
      <c r="E61" s="206" t="n"/>
      <c r="F61" s="206" t="n"/>
      <c r="G61" s="206" t="n"/>
      <c r="H61" s="206" t="n"/>
      <c r="I61" s="206" t="n"/>
      <c r="J61" s="206" t="n"/>
      <c r="K61" s="206" t="n"/>
      <c r="L61" s="206" t="n"/>
      <c r="M61" s="69" t="n"/>
      <c r="Q61" s="62" t="inlineStr">
        <is>
          <t>0102</t>
        </is>
      </c>
    </row>
    <row r="62" ht="30.95" customFormat="1" customHeight="1" s="63">
      <c r="A62" s="66" t="n"/>
      <c r="B62" s="66" t="n"/>
      <c r="C62" s="66" t="n"/>
      <c r="D62" s="69" t="n"/>
      <c r="E62" s="206" t="n"/>
      <c r="F62" s="206" t="n"/>
      <c r="G62" s="206" t="n"/>
      <c r="H62" s="206" t="n"/>
      <c r="I62" s="206" t="n"/>
      <c r="J62" s="206" t="n"/>
      <c r="K62" s="206" t="n"/>
      <c r="L62" s="206" t="n"/>
      <c r="M62" s="69" t="n"/>
      <c r="Q62" s="62" t="inlineStr">
        <is>
          <t>0102</t>
        </is>
      </c>
    </row>
    <row r="63" ht="30.95" customFormat="1" customHeight="1" s="63">
      <c r="A63" s="66" t="n"/>
      <c r="B63" s="66" t="n"/>
      <c r="C63" s="66" t="n"/>
      <c r="D63" s="69" t="n"/>
      <c r="E63" s="206" t="n"/>
      <c r="F63" s="206" t="n"/>
      <c r="G63" s="206" t="n"/>
      <c r="H63" s="206" t="n"/>
      <c r="I63" s="206" t="n"/>
      <c r="J63" s="206" t="n"/>
      <c r="K63" s="206" t="n"/>
      <c r="L63" s="206" t="n"/>
      <c r="M63" s="69" t="n"/>
      <c r="Q63" s="62" t="inlineStr">
        <is>
          <t>0102</t>
        </is>
      </c>
    </row>
    <row r="64" ht="30.95" customFormat="1" customHeight="1" s="63">
      <c r="A64" s="66" t="n"/>
      <c r="B64" s="66" t="n"/>
      <c r="C64" s="66" t="n"/>
      <c r="D64" s="69" t="n"/>
      <c r="E64" s="206" t="n"/>
      <c r="F64" s="206" t="n"/>
      <c r="G64" s="206" t="n"/>
      <c r="H64" s="206" t="n"/>
      <c r="I64" s="206" t="n"/>
      <c r="J64" s="206" t="n"/>
      <c r="K64" s="206" t="n"/>
      <c r="L64" s="206" t="n"/>
      <c r="M64" s="69" t="n"/>
      <c r="Q64" s="62" t="inlineStr">
        <is>
          <t>0102</t>
        </is>
      </c>
    </row>
    <row r="65" ht="30.95" customFormat="1" customHeight="1" s="63">
      <c r="A65" s="66" t="n"/>
      <c r="B65" s="66" t="n"/>
      <c r="C65" s="66" t="n"/>
      <c r="D65" s="69" t="n"/>
      <c r="E65" s="206" t="n"/>
      <c r="F65" s="206" t="n"/>
      <c r="G65" s="206" t="n"/>
      <c r="H65" s="206" t="n"/>
      <c r="I65" s="206" t="n"/>
      <c r="J65" s="206" t="n"/>
      <c r="K65" s="206" t="n"/>
      <c r="L65" s="206" t="n"/>
      <c r="M65" s="69" t="n"/>
      <c r="Q65" s="62" t="inlineStr">
        <is>
          <t>0102</t>
        </is>
      </c>
    </row>
    <row r="66" ht="30.95" customFormat="1" customHeight="1" s="63">
      <c r="A66" s="66" t="n"/>
      <c r="B66" s="66" t="n"/>
      <c r="C66" s="66" t="n"/>
      <c r="D66" s="69" t="n"/>
      <c r="E66" s="206" t="n"/>
      <c r="F66" s="206" t="n"/>
      <c r="G66" s="206" t="n"/>
      <c r="H66" s="206" t="n"/>
      <c r="I66" s="206" t="n"/>
      <c r="J66" s="206" t="n"/>
      <c r="K66" s="206" t="n"/>
      <c r="L66" s="206" t="n"/>
      <c r="M66" s="69" t="n"/>
      <c r="Q66" s="62" t="inlineStr">
        <is>
          <t>0102</t>
        </is>
      </c>
    </row>
    <row r="67" ht="30.95" customFormat="1" customHeight="1" s="63">
      <c r="A67" s="66" t="n"/>
      <c r="B67" s="66" t="n"/>
      <c r="C67" s="66" t="n"/>
      <c r="D67" s="69" t="n"/>
      <c r="E67" s="206" t="n"/>
      <c r="F67" s="206" t="n"/>
      <c r="G67" s="206" t="n"/>
      <c r="H67" s="206" t="n"/>
      <c r="I67" s="206" t="n"/>
      <c r="J67" s="206" t="n"/>
      <c r="K67" s="206" t="n"/>
      <c r="L67" s="206" t="n"/>
      <c r="M67" s="69" t="n"/>
      <c r="Q67" s="62" t="inlineStr">
        <is>
          <t>0102</t>
        </is>
      </c>
    </row>
    <row r="68" ht="30.95" customFormat="1" customHeight="1" s="63">
      <c r="A68" s="66" t="n"/>
      <c r="B68" s="66" t="n"/>
      <c r="C68" s="66" t="n"/>
      <c r="D68" s="69" t="n"/>
      <c r="E68" s="206" t="n"/>
      <c r="F68" s="206" t="n"/>
      <c r="G68" s="206" t="n"/>
      <c r="H68" s="206" t="n"/>
      <c r="I68" s="206" t="n"/>
      <c r="J68" s="206" t="n"/>
      <c r="K68" s="206" t="n"/>
      <c r="L68" s="206" t="n"/>
      <c r="M68" s="69" t="n"/>
      <c r="Q68" s="62" t="inlineStr">
        <is>
          <t>0102</t>
        </is>
      </c>
    </row>
    <row r="69" ht="30.95" customFormat="1" customHeight="1" s="63">
      <c r="A69" s="66" t="n"/>
      <c r="B69" s="66" t="n"/>
      <c r="C69" s="66" t="n"/>
      <c r="D69" s="69" t="n"/>
      <c r="E69" s="206" t="n"/>
      <c r="F69" s="206" t="n"/>
      <c r="G69" s="206" t="n"/>
      <c r="H69" s="206" t="n"/>
      <c r="I69" s="206" t="n"/>
      <c r="J69" s="206" t="n"/>
      <c r="K69" s="206" t="n"/>
      <c r="L69" s="206" t="n"/>
      <c r="M69" s="69" t="n"/>
      <c r="Q69" s="62" t="inlineStr">
        <is>
          <t>0102</t>
        </is>
      </c>
    </row>
    <row r="70" ht="30.95" customFormat="1" customHeight="1" s="63">
      <c r="A70" s="66" t="n"/>
      <c r="B70" s="66" t="n"/>
      <c r="C70" s="66" t="n"/>
      <c r="D70" s="69" t="n"/>
      <c r="E70" s="206" t="n"/>
      <c r="F70" s="206" t="n"/>
      <c r="G70" s="206" t="n"/>
      <c r="H70" s="206" t="n"/>
      <c r="I70" s="206" t="n"/>
      <c r="J70" s="206" t="n"/>
      <c r="K70" s="206" t="n"/>
      <c r="L70" s="206" t="n"/>
      <c r="M70" s="69" t="n"/>
      <c r="Q70" s="62" t="inlineStr">
        <is>
          <t>0102</t>
        </is>
      </c>
    </row>
    <row r="71" ht="30.95" customFormat="1" customHeight="1" s="63">
      <c r="A71" s="66" t="n"/>
      <c r="B71" s="66" t="n"/>
      <c r="C71" s="66" t="n"/>
      <c r="D71" s="69" t="n"/>
      <c r="E71" s="206" t="n"/>
      <c r="F71" s="206" t="n"/>
      <c r="G71" s="206" t="n"/>
      <c r="H71" s="206" t="n"/>
      <c r="I71" s="206" t="n"/>
      <c r="J71" s="206" t="n"/>
      <c r="K71" s="206" t="n"/>
      <c r="L71" s="206" t="n"/>
      <c r="M71" s="69" t="n"/>
      <c r="Q71" s="62" t="inlineStr">
        <is>
          <t>0102</t>
        </is>
      </c>
    </row>
    <row r="72" ht="30.95" customFormat="1" customHeight="1" s="63">
      <c r="A72" s="66" t="n"/>
      <c r="B72" s="66" t="n"/>
      <c r="C72" s="66" t="n"/>
      <c r="D72" s="69" t="n"/>
      <c r="E72" s="206" t="n"/>
      <c r="F72" s="206" t="n"/>
      <c r="G72" s="206" t="n"/>
      <c r="H72" s="206" t="n"/>
      <c r="I72" s="206" t="n"/>
      <c r="J72" s="206" t="n"/>
      <c r="K72" s="206" t="n"/>
      <c r="L72" s="206" t="n"/>
      <c r="M72" s="69" t="n"/>
      <c r="Q72" s="62" t="inlineStr">
        <is>
          <t>0102</t>
        </is>
      </c>
    </row>
    <row r="73" ht="30.95" customFormat="1" customHeight="1" s="63">
      <c r="A73" s="66" t="n"/>
      <c r="B73" s="66" t="n"/>
      <c r="C73" s="66" t="n"/>
      <c r="D73" s="69" t="n"/>
      <c r="E73" s="206" t="n"/>
      <c r="F73" s="206" t="n"/>
      <c r="G73" s="206" t="n"/>
      <c r="H73" s="206" t="n"/>
      <c r="I73" s="206" t="n"/>
      <c r="J73" s="206" t="n"/>
      <c r="K73" s="206" t="n"/>
      <c r="L73" s="206" t="n"/>
      <c r="M73" s="69" t="n"/>
      <c r="Q73" s="62" t="inlineStr">
        <is>
          <t>0102</t>
        </is>
      </c>
    </row>
    <row r="74" ht="30.95" customFormat="1" customHeight="1" s="63">
      <c r="A74" s="66" t="n"/>
      <c r="B74" s="66" t="n"/>
      <c r="C74" s="66" t="n"/>
      <c r="D74" s="69" t="n"/>
      <c r="E74" s="206" t="n"/>
      <c r="F74" s="206" t="n"/>
      <c r="G74" s="206" t="n"/>
      <c r="H74" s="206" t="n"/>
      <c r="I74" s="206" t="n"/>
      <c r="J74" s="206" t="n"/>
      <c r="K74" s="206" t="n"/>
      <c r="L74" s="206" t="n"/>
      <c r="M74" s="69" t="n"/>
      <c r="Q74" s="62" t="inlineStr">
        <is>
          <t>0102</t>
        </is>
      </c>
    </row>
    <row r="75" ht="30.95" customFormat="1" customHeight="1" s="63">
      <c r="A75" s="58" t="inlineStr">
        <is>
          <t>[ 합           계 ]</t>
        </is>
      </c>
      <c r="B75" s="66" t="n"/>
      <c r="C75" s="66" t="n"/>
      <c r="D75" s="69" t="n"/>
      <c r="E75" s="206" t="n"/>
      <c r="F75" s="206" t="n"/>
      <c r="G75" s="206" t="n"/>
      <c r="H75" s="206" t="n"/>
      <c r="I75" s="206" t="n"/>
      <c r="J75" s="206" t="n"/>
      <c r="K75" s="206" t="n"/>
      <c r="L75" s="206" t="n"/>
      <c r="M75" s="69" t="n"/>
      <c r="N75" s="63" t="inlineStr">
        <is>
          <t>TOTAL</t>
        </is>
      </c>
    </row>
    <row r="76" ht="30.95" customFormat="1" customHeight="1" s="63">
      <c r="A76" s="58" t="inlineStr">
        <is>
          <t>3) 자동화재탐지설비</t>
        </is>
      </c>
      <c r="B76" s="58" t="inlineStr"/>
      <c r="C76" s="66" t="n"/>
      <c r="D76" s="69" t="n"/>
      <c r="E76" s="206" t="n"/>
      <c r="F76" s="206" t="n"/>
      <c r="G76" s="206" t="n"/>
      <c r="H76" s="206" t="n"/>
      <c r="I76" s="206" t="n"/>
      <c r="J76" s="206" t="n"/>
      <c r="K76" s="206" t="n"/>
      <c r="L76" s="206" t="n"/>
      <c r="M76" s="69" t="n"/>
      <c r="Q76" s="62" t="inlineStr">
        <is>
          <t>0103</t>
        </is>
      </c>
    </row>
    <row r="77" ht="30.95" customFormat="1" customHeight="1" s="63">
      <c r="A77" s="58" t="inlineStr">
        <is>
          <t>합성수지제가요전선관-매입</t>
        </is>
      </c>
      <c r="B77" s="58" t="inlineStr">
        <is>
          <t>HI-LEX-PF(난연성), 22㎜</t>
        </is>
      </c>
      <c r="C77" s="66" t="n">
        <v>229</v>
      </c>
      <c r="D77" s="70" t="inlineStr">
        <is>
          <t>M</t>
        </is>
      </c>
      <c r="E77" s="206" t="n"/>
      <c r="F77" s="206" t="n"/>
      <c r="G77" s="206" t="n"/>
      <c r="H77" s="206" t="n"/>
      <c r="I77" s="206" t="n"/>
      <c r="J77" s="206" t="n"/>
      <c r="K77" s="206" t="n"/>
      <c r="L77" s="206" t="n"/>
      <c r="M77" s="70" t="n"/>
      <c r="N77" s="62" t="inlineStr">
        <is>
          <t>5A6F058F7A8FA6C3821239677DC5CB</t>
        </is>
      </c>
      <c r="O77" s="62" t="inlineStr"/>
      <c r="P77" s="62" t="inlineStr"/>
      <c r="Q77" s="62" t="inlineStr">
        <is>
          <t>0103</t>
        </is>
      </c>
      <c r="R77" s="62" t="inlineStr">
        <is>
          <t>T</t>
        </is>
      </c>
      <c r="S77" s="62" t="inlineStr">
        <is>
          <t>F</t>
        </is>
      </c>
      <c r="T77" s="62" t="inlineStr">
        <is>
          <t>F</t>
        </is>
      </c>
      <c r="AR77" s="62" t="inlineStr"/>
      <c r="AS77" s="62" t="inlineStr"/>
      <c r="AU77" s="62" t="inlineStr">
        <is>
          <t>01035A6F058F7A8FA6C3821239677DC5CB</t>
        </is>
      </c>
      <c r="AV77" s="63" t="n">
        <v>381</v>
      </c>
    </row>
    <row r="78" ht="30.95" customFormat="1" customHeight="1" s="63">
      <c r="A78" s="58" t="inlineStr">
        <is>
          <t>합성수지제가요전선관-매입</t>
        </is>
      </c>
      <c r="B78" s="58" t="inlineStr">
        <is>
          <t>HI-LEX-PF(난연성), 28㎜</t>
        </is>
      </c>
      <c r="C78" s="66" t="n">
        <v>139</v>
      </c>
      <c r="D78" s="70" t="inlineStr">
        <is>
          <t>M</t>
        </is>
      </c>
      <c r="E78" s="206" t="n"/>
      <c r="F78" s="206" t="n"/>
      <c r="G78" s="206" t="n"/>
      <c r="H78" s="206" t="n"/>
      <c r="I78" s="206" t="n"/>
      <c r="J78" s="206" t="n"/>
      <c r="K78" s="206" t="n"/>
      <c r="L78" s="206" t="n"/>
      <c r="M78" s="70" t="n"/>
      <c r="N78" s="62" t="inlineStr">
        <is>
          <t>5A6F058F7A8FA6C3821239677DC6D1</t>
        </is>
      </c>
      <c r="O78" s="62" t="inlineStr"/>
      <c r="P78" s="62" t="inlineStr"/>
      <c r="Q78" s="62" t="inlineStr">
        <is>
          <t>0103</t>
        </is>
      </c>
      <c r="R78" s="62" t="inlineStr">
        <is>
          <t>T</t>
        </is>
      </c>
      <c r="S78" s="62" t="inlineStr">
        <is>
          <t>F</t>
        </is>
      </c>
      <c r="T78" s="62" t="inlineStr">
        <is>
          <t>F</t>
        </is>
      </c>
      <c r="AR78" s="62" t="inlineStr"/>
      <c r="AS78" s="62" t="inlineStr"/>
      <c r="AU78" s="62" t="inlineStr">
        <is>
          <t>01035A6F058F7A8FA6C3821239677DC6D1</t>
        </is>
      </c>
      <c r="AV78" s="63" t="n">
        <v>382</v>
      </c>
    </row>
    <row r="79" ht="30.95" customFormat="1" customHeight="1" s="63">
      <c r="A79" s="58" t="inlineStr">
        <is>
          <t>경질비닐전선관용부품</t>
        </is>
      </c>
      <c r="B79" s="58" t="inlineStr">
        <is>
          <t>경질비닐전선관용부품, 노말밴드, PVC, 28C</t>
        </is>
      </c>
      <c r="C79" s="66" t="n">
        <v>12</v>
      </c>
      <c r="D79" s="70" t="inlineStr">
        <is>
          <t>개</t>
        </is>
      </c>
      <c r="E79" s="206" t="n"/>
      <c r="F79" s="206" t="n"/>
      <c r="G79" s="206" t="n"/>
      <c r="H79" s="206" t="n"/>
      <c r="I79" s="206" t="n"/>
      <c r="J79" s="206" t="n"/>
      <c r="K79" s="206" t="n"/>
      <c r="L79" s="206" t="n"/>
      <c r="M79" s="70" t="n"/>
      <c r="N79" s="62" t="inlineStr">
        <is>
          <t>5D0A958990805BABF512B9858673A7391DE9D7</t>
        </is>
      </c>
      <c r="O79" s="62" t="inlineStr"/>
      <c r="P79" s="62" t="inlineStr"/>
      <c r="Q79" s="62" t="inlineStr">
        <is>
          <t>0103</t>
        </is>
      </c>
      <c r="R79" s="62" t="inlineStr">
        <is>
          <t>F</t>
        </is>
      </c>
      <c r="S79" s="62" t="inlineStr">
        <is>
          <t>F</t>
        </is>
      </c>
      <c r="T79" s="62" t="inlineStr">
        <is>
          <t>T</t>
        </is>
      </c>
      <c r="AR79" s="62" t="inlineStr"/>
      <c r="AS79" s="62" t="inlineStr"/>
      <c r="AU79" s="62" t="inlineStr">
        <is>
          <t>01035D0A958990805BABF512B9858673A7391DE9D7</t>
        </is>
      </c>
      <c r="AV79" s="63" t="n">
        <v>383</v>
      </c>
    </row>
    <row r="80" ht="30.95" customFormat="1" customHeight="1" s="63">
      <c r="A80" s="58" t="inlineStr">
        <is>
          <t>450/75OV 저독성난연가교폴리올레핀절연전선(HFIX)</t>
        </is>
      </c>
      <c r="B80" s="58" t="inlineStr">
        <is>
          <t>1.78㎜</t>
        </is>
      </c>
      <c r="C80" s="66" t="n">
        <v>2028</v>
      </c>
      <c r="D80" s="70" t="inlineStr">
        <is>
          <t>M</t>
        </is>
      </c>
      <c r="E80" s="206" t="n"/>
      <c r="F80" s="206" t="n"/>
      <c r="G80" s="206" t="n"/>
      <c r="H80" s="206" t="n"/>
      <c r="I80" s="206" t="n"/>
      <c r="J80" s="206" t="n"/>
      <c r="K80" s="206" t="n"/>
      <c r="L80" s="206" t="n"/>
      <c r="M80" s="70" t="n"/>
      <c r="N80" s="62" t="inlineStr">
        <is>
          <t>5A6F058F798D34465E1229126A2FB0</t>
        </is>
      </c>
      <c r="O80" s="62" t="inlineStr"/>
      <c r="P80" s="62" t="inlineStr"/>
      <c r="Q80" s="62" t="inlineStr">
        <is>
          <t>0103</t>
        </is>
      </c>
      <c r="R80" s="62" t="inlineStr">
        <is>
          <t>T</t>
        </is>
      </c>
      <c r="S80" s="62" t="inlineStr">
        <is>
          <t>F</t>
        </is>
      </c>
      <c r="T80" s="62" t="inlineStr">
        <is>
          <t>F</t>
        </is>
      </c>
      <c r="AR80" s="62" t="inlineStr"/>
      <c r="AS80" s="62" t="inlineStr"/>
      <c r="AU80" s="62" t="inlineStr">
        <is>
          <t>01035A6F058F798D34465E1229126A2FB0</t>
        </is>
      </c>
      <c r="AV80" s="63" t="n">
        <v>384</v>
      </c>
    </row>
    <row r="81" ht="30.95" customFormat="1" customHeight="1" s="63">
      <c r="A81" s="58" t="inlineStr">
        <is>
          <t>아우트렛박스-매입</t>
        </is>
      </c>
      <c r="B81" s="58" t="inlineStr">
        <is>
          <t>중형 4각 54㎜</t>
        </is>
      </c>
      <c r="C81" s="66" t="n">
        <v>2</v>
      </c>
      <c r="D81" s="70" t="inlineStr">
        <is>
          <t>개</t>
        </is>
      </c>
      <c r="E81" s="206" t="n"/>
      <c r="F81" s="206" t="n"/>
      <c r="G81" s="206" t="n"/>
      <c r="H81" s="206" t="n"/>
      <c r="I81" s="206" t="n"/>
      <c r="J81" s="206" t="n"/>
      <c r="K81" s="206" t="n"/>
      <c r="L81" s="206" t="n"/>
      <c r="M81" s="70" t="n"/>
      <c r="N81" s="62" t="inlineStr">
        <is>
          <t>5A6F058F728A4F7E9912193A163310</t>
        </is>
      </c>
      <c r="O81" s="62" t="inlineStr"/>
      <c r="P81" s="62" t="inlineStr"/>
      <c r="Q81" s="62" t="inlineStr">
        <is>
          <t>0103</t>
        </is>
      </c>
      <c r="R81" s="62" t="inlineStr">
        <is>
          <t>T</t>
        </is>
      </c>
      <c r="S81" s="62" t="inlineStr">
        <is>
          <t>F</t>
        </is>
      </c>
      <c r="T81" s="62" t="inlineStr">
        <is>
          <t>F</t>
        </is>
      </c>
      <c r="AR81" s="62" t="inlineStr"/>
      <c r="AS81" s="62" t="inlineStr"/>
      <c r="AU81" s="62" t="inlineStr">
        <is>
          <t>01035A6F058F728A4F7E9912193A163310</t>
        </is>
      </c>
      <c r="AV81" s="63" t="n">
        <v>386</v>
      </c>
    </row>
    <row r="82" ht="30.95" customFormat="1" customHeight="1" s="63">
      <c r="A82" s="58" t="inlineStr">
        <is>
          <t>아우트렛박스-매입</t>
        </is>
      </c>
      <c r="B82" s="58" t="inlineStr">
        <is>
          <t>8각  54mm</t>
        </is>
      </c>
      <c r="C82" s="66" t="n">
        <v>39</v>
      </c>
      <c r="D82" s="70" t="inlineStr">
        <is>
          <t>개</t>
        </is>
      </c>
      <c r="E82" s="206" t="n"/>
      <c r="F82" s="206" t="n"/>
      <c r="G82" s="206" t="n"/>
      <c r="H82" s="206" t="n"/>
      <c r="I82" s="206" t="n"/>
      <c r="J82" s="206" t="n"/>
      <c r="K82" s="206" t="n"/>
      <c r="L82" s="206" t="n"/>
      <c r="M82" s="70" t="n"/>
      <c r="N82" s="62" t="inlineStr">
        <is>
          <t>5A6F058F728A4F7E9912193A163209</t>
        </is>
      </c>
      <c r="O82" s="62" t="inlineStr"/>
      <c r="P82" s="62" t="inlineStr"/>
      <c r="Q82" s="62" t="inlineStr">
        <is>
          <t>0103</t>
        </is>
      </c>
      <c r="R82" s="62" t="inlineStr">
        <is>
          <t>T</t>
        </is>
      </c>
      <c r="S82" s="62" t="inlineStr">
        <is>
          <t>F</t>
        </is>
      </c>
      <c r="T82" s="62" t="inlineStr">
        <is>
          <t>F</t>
        </is>
      </c>
      <c r="AR82" s="62" t="inlineStr"/>
      <c r="AS82" s="62" t="inlineStr"/>
      <c r="AU82" s="62" t="inlineStr">
        <is>
          <t>01035A6F058F728A4F7E9912193A163209</t>
        </is>
      </c>
      <c r="AV82" s="63" t="n">
        <v>387</v>
      </c>
    </row>
    <row r="83" ht="30.95" customFormat="1" customHeight="1" s="63">
      <c r="A83" s="58" t="inlineStr">
        <is>
          <t>화재감지기</t>
        </is>
      </c>
      <c r="B83" s="58" t="inlineStr">
        <is>
          <t>연기감지기, 광전식</t>
        </is>
      </c>
      <c r="C83" s="66" t="n">
        <v>41</v>
      </c>
      <c r="D83" s="70" t="inlineStr">
        <is>
          <t>개</t>
        </is>
      </c>
      <c r="E83" s="206" t="n"/>
      <c r="F83" s="206" t="n"/>
      <c r="G83" s="206" t="n"/>
      <c r="H83" s="206" t="n"/>
      <c r="I83" s="206" t="n"/>
      <c r="J83" s="206" t="n"/>
      <c r="K83" s="206" t="n"/>
      <c r="L83" s="206" t="n"/>
      <c r="M83" s="70" t="n"/>
      <c r="N83" s="62" t="inlineStr">
        <is>
          <t>5A6F058CA3847104A61249568BC148</t>
        </is>
      </c>
      <c r="O83" s="62" t="inlineStr"/>
      <c r="P83" s="62" t="inlineStr"/>
      <c r="Q83" s="62" t="inlineStr">
        <is>
          <t>0103</t>
        </is>
      </c>
      <c r="R83" s="62" t="inlineStr">
        <is>
          <t>T</t>
        </is>
      </c>
      <c r="S83" s="62" t="inlineStr">
        <is>
          <t>F</t>
        </is>
      </c>
      <c r="T83" s="62" t="inlineStr">
        <is>
          <t>F</t>
        </is>
      </c>
      <c r="AR83" s="62" t="inlineStr"/>
      <c r="AS83" s="62" t="inlineStr"/>
      <c r="AU83" s="62" t="inlineStr">
        <is>
          <t>01035A6F058CA3847104A61249568BC148</t>
        </is>
      </c>
      <c r="AV83" s="63" t="n">
        <v>388</v>
      </c>
    </row>
    <row r="84" ht="30.95" customFormat="1" customHeight="1" s="63">
      <c r="A84" s="66" t="n"/>
      <c r="B84" s="66" t="n"/>
      <c r="C84" s="66" t="n"/>
      <c r="D84" s="69" t="n"/>
      <c r="E84" s="206" t="n"/>
      <c r="F84" s="206" t="n"/>
      <c r="G84" s="206" t="n"/>
      <c r="H84" s="206" t="n"/>
      <c r="I84" s="206" t="n"/>
      <c r="J84" s="206" t="n"/>
      <c r="K84" s="206" t="n"/>
      <c r="L84" s="206" t="n"/>
      <c r="M84" s="69" t="n"/>
      <c r="Q84" s="62" t="inlineStr">
        <is>
          <t>0103</t>
        </is>
      </c>
    </row>
    <row r="85" ht="30.95" customFormat="1" customHeight="1" s="63">
      <c r="A85" s="66" t="n"/>
      <c r="B85" s="66" t="n"/>
      <c r="C85" s="66" t="n"/>
      <c r="D85" s="69" t="n"/>
      <c r="E85" s="206" t="n"/>
      <c r="F85" s="206" t="n"/>
      <c r="G85" s="206" t="n"/>
      <c r="H85" s="206" t="n"/>
      <c r="I85" s="206" t="n"/>
      <c r="J85" s="206" t="n"/>
      <c r="K85" s="206" t="n"/>
      <c r="L85" s="206" t="n"/>
      <c r="M85" s="69" t="n"/>
      <c r="Q85" s="62" t="inlineStr">
        <is>
          <t>0103</t>
        </is>
      </c>
    </row>
    <row r="86" ht="30.95" customFormat="1" customHeight="1" s="63">
      <c r="A86" s="66" t="n"/>
      <c r="B86" s="66" t="n"/>
      <c r="C86" s="66" t="n"/>
      <c r="D86" s="69" t="n"/>
      <c r="E86" s="206" t="n"/>
      <c r="F86" s="206" t="n"/>
      <c r="G86" s="206" t="n"/>
      <c r="H86" s="206" t="n"/>
      <c r="I86" s="206" t="n"/>
      <c r="J86" s="206" t="n"/>
      <c r="K86" s="206" t="n"/>
      <c r="L86" s="206" t="n"/>
      <c r="M86" s="69" t="n"/>
      <c r="Q86" s="62" t="inlineStr">
        <is>
          <t>0103</t>
        </is>
      </c>
    </row>
    <row r="87" ht="30.95" customFormat="1" customHeight="1" s="63">
      <c r="A87" s="66" t="n"/>
      <c r="B87" s="66" t="n"/>
      <c r="C87" s="66" t="n"/>
      <c r="D87" s="69" t="n"/>
      <c r="E87" s="206" t="n"/>
      <c r="F87" s="206" t="n"/>
      <c r="G87" s="206" t="n"/>
      <c r="H87" s="206" t="n"/>
      <c r="I87" s="206" t="n"/>
      <c r="J87" s="206" t="n"/>
      <c r="K87" s="206" t="n"/>
      <c r="L87" s="206" t="n"/>
      <c r="M87" s="69" t="n"/>
      <c r="Q87" s="62" t="inlineStr">
        <is>
          <t>0103</t>
        </is>
      </c>
    </row>
    <row r="88" ht="30.95" customFormat="1" customHeight="1" s="63">
      <c r="A88" s="66" t="n"/>
      <c r="B88" s="66" t="n"/>
      <c r="C88" s="66" t="n"/>
      <c r="D88" s="69" t="n"/>
      <c r="E88" s="206" t="n"/>
      <c r="F88" s="206" t="n"/>
      <c r="G88" s="206" t="n"/>
      <c r="H88" s="206" t="n"/>
      <c r="I88" s="206" t="n"/>
      <c r="J88" s="206" t="n"/>
      <c r="K88" s="206" t="n"/>
      <c r="L88" s="206" t="n"/>
      <c r="M88" s="69" t="n"/>
      <c r="Q88" s="62" t="inlineStr">
        <is>
          <t>0103</t>
        </is>
      </c>
    </row>
    <row r="89" ht="30.95" customFormat="1" customHeight="1" s="63">
      <c r="A89" s="66" t="n"/>
      <c r="B89" s="66" t="n"/>
      <c r="C89" s="66" t="n"/>
      <c r="D89" s="69" t="n"/>
      <c r="E89" s="206" t="n"/>
      <c r="F89" s="206" t="n"/>
      <c r="G89" s="206" t="n"/>
      <c r="H89" s="206" t="n"/>
      <c r="I89" s="206" t="n"/>
      <c r="J89" s="206" t="n"/>
      <c r="K89" s="206" t="n"/>
      <c r="L89" s="206" t="n"/>
      <c r="M89" s="69" t="n"/>
      <c r="Q89" s="62" t="inlineStr">
        <is>
          <t>0103</t>
        </is>
      </c>
    </row>
    <row r="90" ht="30.95" customFormat="1" customHeight="1" s="63">
      <c r="A90" s="66" t="n"/>
      <c r="B90" s="66" t="n"/>
      <c r="C90" s="66" t="n"/>
      <c r="D90" s="69" t="n"/>
      <c r="E90" s="206" t="n"/>
      <c r="F90" s="206" t="n"/>
      <c r="G90" s="206" t="n"/>
      <c r="H90" s="206" t="n"/>
      <c r="I90" s="206" t="n"/>
      <c r="J90" s="206" t="n"/>
      <c r="K90" s="206" t="n"/>
      <c r="L90" s="206" t="n"/>
      <c r="M90" s="69" t="n"/>
      <c r="Q90" s="62" t="inlineStr">
        <is>
          <t>0103</t>
        </is>
      </c>
    </row>
    <row r="91" ht="30.95" customFormat="1" customHeight="1" s="63">
      <c r="A91" s="66" t="n"/>
      <c r="B91" s="66" t="n"/>
      <c r="C91" s="66" t="n"/>
      <c r="D91" s="69" t="n"/>
      <c r="E91" s="206" t="n"/>
      <c r="F91" s="206" t="n"/>
      <c r="G91" s="206" t="n"/>
      <c r="H91" s="206" t="n"/>
      <c r="I91" s="206" t="n"/>
      <c r="J91" s="206" t="n"/>
      <c r="K91" s="206" t="n"/>
      <c r="L91" s="206" t="n"/>
      <c r="M91" s="69" t="n"/>
      <c r="Q91" s="62" t="inlineStr">
        <is>
          <t>0103</t>
        </is>
      </c>
    </row>
    <row r="92" ht="30.95" customFormat="1" customHeight="1" s="63">
      <c r="A92" s="66" t="n"/>
      <c r="B92" s="66" t="n"/>
      <c r="C92" s="66" t="n"/>
      <c r="D92" s="69" t="n"/>
      <c r="E92" s="206" t="n"/>
      <c r="F92" s="206" t="n"/>
      <c r="G92" s="206" t="n"/>
      <c r="H92" s="206" t="n"/>
      <c r="I92" s="206" t="n"/>
      <c r="J92" s="206" t="n"/>
      <c r="K92" s="206" t="n"/>
      <c r="L92" s="206" t="n"/>
      <c r="M92" s="69" t="n"/>
      <c r="Q92" s="62" t="inlineStr">
        <is>
          <t>0103</t>
        </is>
      </c>
    </row>
    <row r="93" ht="30.95" customFormat="1" customHeight="1" s="63">
      <c r="A93" s="66" t="n"/>
      <c r="B93" s="66" t="n"/>
      <c r="C93" s="66" t="n"/>
      <c r="D93" s="69" t="n"/>
      <c r="E93" s="206" t="n"/>
      <c r="F93" s="206" t="n"/>
      <c r="G93" s="206" t="n"/>
      <c r="H93" s="206" t="n"/>
      <c r="I93" s="206" t="n"/>
      <c r="J93" s="206" t="n"/>
      <c r="K93" s="206" t="n"/>
      <c r="L93" s="206" t="n"/>
      <c r="M93" s="69" t="n"/>
      <c r="Q93" s="62" t="inlineStr">
        <is>
          <t>0103</t>
        </is>
      </c>
    </row>
    <row r="94" ht="30.95" customFormat="1" customHeight="1" s="63">
      <c r="A94" s="66" t="n"/>
      <c r="B94" s="66" t="n"/>
      <c r="C94" s="66" t="n"/>
      <c r="D94" s="69" t="n"/>
      <c r="E94" s="206" t="n"/>
      <c r="F94" s="206" t="n"/>
      <c r="G94" s="206" t="n"/>
      <c r="H94" s="206" t="n"/>
      <c r="I94" s="206" t="n"/>
      <c r="J94" s="206" t="n"/>
      <c r="K94" s="206" t="n"/>
      <c r="L94" s="206" t="n"/>
      <c r="M94" s="69" t="n"/>
      <c r="Q94" s="62" t="inlineStr">
        <is>
          <t>0103</t>
        </is>
      </c>
    </row>
    <row r="95" ht="30.95" customFormat="1" customHeight="1" s="63">
      <c r="A95" s="66" t="n"/>
      <c r="B95" s="66" t="n"/>
      <c r="C95" s="66" t="n"/>
      <c r="D95" s="69" t="n"/>
      <c r="E95" s="206" t="n"/>
      <c r="F95" s="206" t="n"/>
      <c r="G95" s="206" t="n"/>
      <c r="H95" s="206" t="n"/>
      <c r="I95" s="206" t="n"/>
      <c r="J95" s="206" t="n"/>
      <c r="K95" s="206" t="n"/>
      <c r="L95" s="206" t="n"/>
      <c r="M95" s="69" t="n"/>
      <c r="Q95" s="62" t="inlineStr">
        <is>
          <t>0103</t>
        </is>
      </c>
    </row>
    <row r="96" ht="30.95" customFormat="1" customHeight="1" s="63">
      <c r="A96" s="66" t="n"/>
      <c r="B96" s="66" t="n"/>
      <c r="C96" s="66" t="n"/>
      <c r="D96" s="69" t="n"/>
      <c r="E96" s="206" t="n"/>
      <c r="F96" s="206" t="n"/>
      <c r="G96" s="206" t="n"/>
      <c r="H96" s="206" t="n"/>
      <c r="I96" s="206" t="n"/>
      <c r="J96" s="206" t="n"/>
      <c r="K96" s="206" t="n"/>
      <c r="L96" s="206" t="n"/>
      <c r="M96" s="69" t="n"/>
      <c r="Q96" s="62" t="inlineStr">
        <is>
          <t>0103</t>
        </is>
      </c>
    </row>
    <row r="97" ht="30.95" customFormat="1" customHeight="1" s="63">
      <c r="A97" s="66" t="n"/>
      <c r="B97" s="66" t="n"/>
      <c r="C97" s="66" t="n"/>
      <c r="D97" s="69" t="n"/>
      <c r="E97" s="206" t="n"/>
      <c r="F97" s="206" t="n"/>
      <c r="G97" s="206" t="n"/>
      <c r="H97" s="206" t="n"/>
      <c r="I97" s="206" t="n"/>
      <c r="J97" s="206" t="n"/>
      <c r="K97" s="206" t="n"/>
      <c r="L97" s="206" t="n"/>
      <c r="M97" s="69" t="n"/>
      <c r="Q97" s="62" t="inlineStr">
        <is>
          <t>0103</t>
        </is>
      </c>
    </row>
    <row r="98" ht="30.95" customFormat="1" customHeight="1" s="63">
      <c r="A98" s="66" t="n"/>
      <c r="B98" s="66" t="n"/>
      <c r="C98" s="66" t="n"/>
      <c r="D98" s="69" t="n"/>
      <c r="E98" s="206" t="n"/>
      <c r="F98" s="206" t="n"/>
      <c r="G98" s="206" t="n"/>
      <c r="H98" s="206" t="n"/>
      <c r="I98" s="206" t="n"/>
      <c r="J98" s="206" t="n"/>
      <c r="K98" s="206" t="n"/>
      <c r="L98" s="206" t="n"/>
      <c r="M98" s="69" t="n"/>
      <c r="Q98" s="62" t="inlineStr">
        <is>
          <t>0103</t>
        </is>
      </c>
    </row>
    <row r="99" ht="30.95" customFormat="1" customHeight="1" s="63">
      <c r="A99" s="58" t="inlineStr">
        <is>
          <t>[ 합           계 ]</t>
        </is>
      </c>
      <c r="B99" s="66" t="n"/>
      <c r="C99" s="66" t="n"/>
      <c r="D99" s="69" t="n"/>
      <c r="E99" s="206" t="n"/>
      <c r="F99" s="206" t="n"/>
      <c r="G99" s="206" t="n"/>
      <c r="H99" s="206" t="n"/>
      <c r="I99" s="206" t="n"/>
      <c r="J99" s="206" t="n"/>
      <c r="K99" s="206" t="n"/>
      <c r="L99" s="206" t="n"/>
      <c r="M99" s="69" t="n"/>
      <c r="N99" s="63" t="inlineStr">
        <is>
          <t>TOTAL</t>
        </is>
      </c>
    </row>
    <row r="100" ht="30.95" customFormat="1" customHeight="1" s="63">
      <c r="A100" s="58" t="inlineStr">
        <is>
          <t>4) 피난설비</t>
        </is>
      </c>
      <c r="B100" s="58" t="inlineStr"/>
      <c r="C100" s="66" t="n"/>
      <c r="D100" s="69" t="n"/>
      <c r="E100" s="206" t="n"/>
      <c r="F100" s="206" t="n"/>
      <c r="G100" s="206" t="n"/>
      <c r="H100" s="206" t="n"/>
      <c r="I100" s="206" t="n"/>
      <c r="J100" s="206" t="n"/>
      <c r="K100" s="206" t="n"/>
      <c r="L100" s="206" t="n"/>
      <c r="M100" s="69" t="n"/>
      <c r="Q100" s="62" t="inlineStr">
        <is>
          <t>0104</t>
        </is>
      </c>
    </row>
    <row r="101" ht="30.95" customFormat="1" customHeight="1" s="63">
      <c r="A101" s="58" t="inlineStr">
        <is>
          <t>파상형경질폴리에틸렌전선관-지중포설</t>
        </is>
      </c>
      <c r="B101" s="58" t="inlineStr">
        <is>
          <t>30㎜</t>
        </is>
      </c>
      <c r="C101" s="66" t="n">
        <v>140</v>
      </c>
      <c r="D101" s="70" t="inlineStr">
        <is>
          <t>M</t>
        </is>
      </c>
      <c r="E101" s="206" t="n"/>
      <c r="F101" s="206" t="n"/>
      <c r="G101" s="206" t="n"/>
      <c r="H101" s="206" t="n"/>
      <c r="I101" s="206" t="n"/>
      <c r="J101" s="206" t="n"/>
      <c r="K101" s="206" t="n"/>
      <c r="L101" s="206" t="n"/>
      <c r="M101" s="70" t="n"/>
      <c r="N101" s="62" t="inlineStr">
        <is>
          <t>5A6F058F7A8FA6964412299A0F7586</t>
        </is>
      </c>
      <c r="O101" s="62" t="inlineStr"/>
      <c r="P101" s="62" t="inlineStr"/>
      <c r="Q101" s="62" t="inlineStr">
        <is>
          <t>0104</t>
        </is>
      </c>
      <c r="R101" s="62" t="inlineStr">
        <is>
          <t>T</t>
        </is>
      </c>
      <c r="S101" s="62" t="inlineStr">
        <is>
          <t>F</t>
        </is>
      </c>
      <c r="T101" s="62" t="inlineStr">
        <is>
          <t>F</t>
        </is>
      </c>
      <c r="AR101" s="62" t="inlineStr"/>
      <c r="AS101" s="62" t="inlineStr"/>
      <c r="AU101" s="62" t="inlineStr">
        <is>
          <t>01045A6F058F7A8FA6964412299A0F7586</t>
        </is>
      </c>
      <c r="AV101" s="63" t="n">
        <v>501</v>
      </c>
    </row>
    <row r="102" ht="30.95" customFormat="1" customHeight="1" s="63">
      <c r="A102" s="58" t="inlineStr">
        <is>
          <t>관로구방수</t>
        </is>
      </c>
      <c r="B102" s="58" t="inlineStr">
        <is>
          <t>∮30</t>
        </is>
      </c>
      <c r="C102" s="66" t="n">
        <v>8</v>
      </c>
      <c r="D102" s="70" t="inlineStr">
        <is>
          <t>개소</t>
        </is>
      </c>
      <c r="E102" s="206" t="n"/>
      <c r="F102" s="206" t="n"/>
      <c r="G102" s="206" t="n"/>
      <c r="H102" s="206" t="n"/>
      <c r="I102" s="206" t="n"/>
      <c r="J102" s="206" t="n"/>
      <c r="K102" s="206" t="n"/>
      <c r="L102" s="206" t="n"/>
      <c r="M102" s="70" t="n"/>
      <c r="N102" s="62" t="inlineStr">
        <is>
          <t>5A6F058F7E8559A028122972B4AAA8</t>
        </is>
      </c>
      <c r="O102" s="62" t="inlineStr"/>
      <c r="P102" s="62" t="inlineStr"/>
      <c r="Q102" s="62" t="inlineStr">
        <is>
          <t>0104</t>
        </is>
      </c>
      <c r="R102" s="62" t="inlineStr">
        <is>
          <t>T</t>
        </is>
      </c>
      <c r="S102" s="62" t="inlineStr">
        <is>
          <t>F</t>
        </is>
      </c>
      <c r="T102" s="62" t="inlineStr">
        <is>
          <t>F</t>
        </is>
      </c>
      <c r="AR102" s="62" t="inlineStr"/>
      <c r="AS102" s="62" t="inlineStr"/>
      <c r="AU102" s="62" t="inlineStr">
        <is>
          <t>01045A6F058F7E8559A028122972B4AAA8</t>
        </is>
      </c>
      <c r="AV102" s="63" t="n">
        <v>502</v>
      </c>
    </row>
    <row r="103" ht="30.95" customFormat="1" customHeight="1" s="63">
      <c r="A103" s="58" t="inlineStr">
        <is>
          <t>배관용 구멍뚫기(코어드릴)-Con,c</t>
        </is>
      </c>
      <c r="B103" s="58" t="inlineStr">
        <is>
          <t>두께 15cm 이하 ∮30mm, 벽</t>
        </is>
      </c>
      <c r="C103" s="66" t="n">
        <v>8</v>
      </c>
      <c r="D103" s="70" t="inlineStr">
        <is>
          <t>개소</t>
        </is>
      </c>
      <c r="E103" s="206" t="n"/>
      <c r="F103" s="206" t="n"/>
      <c r="G103" s="206" t="n"/>
      <c r="H103" s="206" t="n"/>
      <c r="I103" s="206" t="n"/>
      <c r="J103" s="206" t="n"/>
      <c r="K103" s="206" t="n"/>
      <c r="L103" s="206" t="n"/>
      <c r="M103" s="70" t="n"/>
      <c r="N103" s="62" t="inlineStr">
        <is>
          <t>5A6F05FCB38CB2D6D112F9701FDCA3</t>
        </is>
      </c>
      <c r="O103" s="62" t="inlineStr"/>
      <c r="P103" s="62" t="inlineStr"/>
      <c r="Q103" s="62" t="inlineStr">
        <is>
          <t>0104</t>
        </is>
      </c>
      <c r="R103" s="62" t="inlineStr">
        <is>
          <t>T</t>
        </is>
      </c>
      <c r="S103" s="62" t="inlineStr">
        <is>
          <t>F</t>
        </is>
      </c>
      <c r="T103" s="62" t="inlineStr">
        <is>
          <t>F</t>
        </is>
      </c>
      <c r="AR103" s="62" t="inlineStr"/>
      <c r="AS103" s="62" t="inlineStr"/>
      <c r="AU103" s="62" t="inlineStr">
        <is>
          <t>01045A6F05FCB38CB2D6D112F9701FDCA3</t>
        </is>
      </c>
      <c r="AV103" s="63" t="n">
        <v>503</v>
      </c>
    </row>
    <row r="104" ht="30.95" customFormat="1" customHeight="1" s="63">
      <c r="A104" s="58" t="inlineStr">
        <is>
          <t>합성수지제가요전선관-매입</t>
        </is>
      </c>
      <c r="B104" s="58" t="inlineStr">
        <is>
          <t>HI-LEX-PF(난연성), 16㎜</t>
        </is>
      </c>
      <c r="C104" s="66" t="n">
        <v>858</v>
      </c>
      <c r="D104" s="70" t="inlineStr">
        <is>
          <t>M</t>
        </is>
      </c>
      <c r="E104" s="206" t="n"/>
      <c r="F104" s="206" t="n"/>
      <c r="G104" s="206" t="n"/>
      <c r="H104" s="206" t="n"/>
      <c r="I104" s="206" t="n"/>
      <c r="J104" s="206" t="n"/>
      <c r="K104" s="206" t="n"/>
      <c r="L104" s="206" t="n"/>
      <c r="M104" s="70" t="n"/>
      <c r="N104" s="62" t="inlineStr">
        <is>
          <t>5A6F058F7A8FA6C3821239677DC424</t>
        </is>
      </c>
      <c r="O104" s="62" t="inlineStr"/>
      <c r="P104" s="62" t="inlineStr"/>
      <c r="Q104" s="62" t="inlineStr">
        <is>
          <t>0104</t>
        </is>
      </c>
      <c r="R104" s="62" t="inlineStr">
        <is>
          <t>T</t>
        </is>
      </c>
      <c r="S104" s="62" t="inlineStr">
        <is>
          <t>F</t>
        </is>
      </c>
      <c r="T104" s="62" t="inlineStr">
        <is>
          <t>F</t>
        </is>
      </c>
      <c r="AR104" s="62" t="inlineStr"/>
      <c r="AS104" s="62" t="inlineStr"/>
      <c r="AU104" s="62" t="inlineStr">
        <is>
          <t>01045A6F058F7A8FA6C3821239677DC424</t>
        </is>
      </c>
      <c r="AV104" s="63" t="n">
        <v>390</v>
      </c>
    </row>
    <row r="105" ht="30.95" customFormat="1" customHeight="1" s="63">
      <c r="A105" s="58" t="inlineStr">
        <is>
          <t>450/75OV 저독성난연가교폴리올레핀절연전선(HFIX)</t>
        </is>
      </c>
      <c r="B105" s="58" t="inlineStr">
        <is>
          <t>2.5㎟</t>
        </is>
      </c>
      <c r="C105" s="66" t="n">
        <v>2676</v>
      </c>
      <c r="D105" s="70" t="inlineStr">
        <is>
          <t>M</t>
        </is>
      </c>
      <c r="E105" s="206" t="n"/>
      <c r="F105" s="206" t="n"/>
      <c r="G105" s="206" t="n"/>
      <c r="H105" s="206" t="n"/>
      <c r="I105" s="206" t="n"/>
      <c r="J105" s="206" t="n"/>
      <c r="K105" s="206" t="n"/>
      <c r="L105" s="206" t="n"/>
      <c r="M105" s="70" t="n"/>
      <c r="N105" s="62" t="inlineStr">
        <is>
          <t>5A6F058F798D34465E1229126A2927</t>
        </is>
      </c>
      <c r="O105" s="62" t="inlineStr"/>
      <c r="P105" s="62" t="inlineStr"/>
      <c r="Q105" s="62" t="inlineStr">
        <is>
          <t>0104</t>
        </is>
      </c>
      <c r="R105" s="62" t="inlineStr">
        <is>
          <t>T</t>
        </is>
      </c>
      <c r="S105" s="62" t="inlineStr">
        <is>
          <t>F</t>
        </is>
      </c>
      <c r="T105" s="62" t="inlineStr">
        <is>
          <t>F</t>
        </is>
      </c>
      <c r="AR105" s="62" t="inlineStr"/>
      <c r="AS105" s="62" t="inlineStr"/>
      <c r="AU105" s="62" t="inlineStr">
        <is>
          <t>01045A6F058F798D34465E1229126A2927</t>
        </is>
      </c>
      <c r="AV105" s="63" t="n">
        <v>391</v>
      </c>
    </row>
    <row r="106" ht="30.95" customFormat="1" customHeight="1" s="63">
      <c r="A106" s="58" t="inlineStr">
        <is>
          <t>아우트렛박스-매입</t>
        </is>
      </c>
      <c r="B106" s="58" t="inlineStr">
        <is>
          <t>중형 4각 54㎜</t>
        </is>
      </c>
      <c r="C106" s="66" t="n">
        <v>9</v>
      </c>
      <c r="D106" s="70" t="inlineStr">
        <is>
          <t>개</t>
        </is>
      </c>
      <c r="E106" s="206" t="n"/>
      <c r="F106" s="206" t="n"/>
      <c r="G106" s="206" t="n"/>
      <c r="H106" s="206" t="n"/>
      <c r="I106" s="206" t="n"/>
      <c r="J106" s="206" t="n"/>
      <c r="K106" s="206" t="n"/>
      <c r="L106" s="206" t="n"/>
      <c r="M106" s="70" t="n"/>
      <c r="N106" s="62" t="inlineStr">
        <is>
          <t>5A6F058F728A4F7E9912193A163310</t>
        </is>
      </c>
      <c r="O106" s="62" t="inlineStr"/>
      <c r="P106" s="62" t="inlineStr"/>
      <c r="Q106" s="62" t="inlineStr">
        <is>
          <t>0104</t>
        </is>
      </c>
      <c r="R106" s="62" t="inlineStr">
        <is>
          <t>T</t>
        </is>
      </c>
      <c r="S106" s="62" t="inlineStr">
        <is>
          <t>F</t>
        </is>
      </c>
      <c r="T106" s="62" t="inlineStr">
        <is>
          <t>F</t>
        </is>
      </c>
      <c r="AR106" s="62" t="inlineStr"/>
      <c r="AS106" s="62" t="inlineStr"/>
      <c r="AU106" s="62" t="inlineStr">
        <is>
          <t>01045A6F058F728A4F7E9912193A163310</t>
        </is>
      </c>
      <c r="AV106" s="63" t="n">
        <v>393</v>
      </c>
    </row>
    <row r="107" ht="30.95" customFormat="1" customHeight="1" s="63">
      <c r="A107" s="58" t="inlineStr">
        <is>
          <t>아우트렛박스-매입</t>
        </is>
      </c>
      <c r="B107" s="58" t="inlineStr">
        <is>
          <t>8각  54mm</t>
        </is>
      </c>
      <c r="C107" s="66" t="n">
        <v>40</v>
      </c>
      <c r="D107" s="70" t="inlineStr">
        <is>
          <t>개</t>
        </is>
      </c>
      <c r="E107" s="206" t="n"/>
      <c r="F107" s="206" t="n"/>
      <c r="G107" s="206" t="n"/>
      <c r="H107" s="206" t="n"/>
      <c r="I107" s="206" t="n"/>
      <c r="J107" s="206" t="n"/>
      <c r="K107" s="206" t="n"/>
      <c r="L107" s="206" t="n"/>
      <c r="M107" s="70" t="n"/>
      <c r="N107" s="62" t="inlineStr">
        <is>
          <t>5A6F058F728A4F7E9912193A163209</t>
        </is>
      </c>
      <c r="O107" s="62" t="inlineStr"/>
      <c r="P107" s="62" t="inlineStr"/>
      <c r="Q107" s="62" t="inlineStr">
        <is>
          <t>0104</t>
        </is>
      </c>
      <c r="R107" s="62" t="inlineStr">
        <is>
          <t>T</t>
        </is>
      </c>
      <c r="S107" s="62" t="inlineStr">
        <is>
          <t>F</t>
        </is>
      </c>
      <c r="T107" s="62" t="inlineStr">
        <is>
          <t>F</t>
        </is>
      </c>
      <c r="AR107" s="62" t="inlineStr"/>
      <c r="AS107" s="62" t="inlineStr"/>
      <c r="AU107" s="62" t="inlineStr">
        <is>
          <t>01045A6F058F728A4F7E9912193A163209</t>
        </is>
      </c>
      <c r="AV107" s="63" t="n">
        <v>394</v>
      </c>
    </row>
    <row r="108" ht="30.95" customFormat="1" customHeight="1" s="63">
      <c r="A108" s="58" t="inlineStr">
        <is>
          <t>피난구 유도등(고휘도)</t>
        </is>
      </c>
      <c r="B108" s="58" t="inlineStr">
        <is>
          <t>소형(단면) 60분용</t>
        </is>
      </c>
      <c r="C108" s="66" t="n">
        <v>8</v>
      </c>
      <c r="D108" s="70" t="inlineStr">
        <is>
          <t>개</t>
        </is>
      </c>
      <c r="E108" s="206" t="n"/>
      <c r="F108" s="206" t="n"/>
      <c r="G108" s="206" t="n"/>
      <c r="H108" s="206" t="n"/>
      <c r="I108" s="206" t="n"/>
      <c r="J108" s="206" t="n"/>
      <c r="K108" s="206" t="n"/>
      <c r="L108" s="206" t="n"/>
      <c r="M108" s="70" t="n"/>
      <c r="N108" s="62" t="inlineStr">
        <is>
          <t>5A6F058CA3847104A612792A6AE4B5</t>
        </is>
      </c>
      <c r="O108" s="62" t="inlineStr"/>
      <c r="P108" s="62" t="inlineStr"/>
      <c r="Q108" s="62" t="inlineStr">
        <is>
          <t>0104</t>
        </is>
      </c>
      <c r="R108" s="62" t="inlineStr">
        <is>
          <t>T</t>
        </is>
      </c>
      <c r="S108" s="62" t="inlineStr">
        <is>
          <t>F</t>
        </is>
      </c>
      <c r="T108" s="62" t="inlineStr">
        <is>
          <t>F</t>
        </is>
      </c>
      <c r="AR108" s="62" t="inlineStr"/>
      <c r="AS108" s="62" t="inlineStr"/>
      <c r="AU108" s="62" t="inlineStr">
        <is>
          <t>01045A6F058CA3847104A612792A6AE4B5</t>
        </is>
      </c>
      <c r="AV108" s="63" t="n">
        <v>395</v>
      </c>
    </row>
    <row r="109" ht="30.95" customFormat="1" customHeight="1" s="63">
      <c r="A109" s="58" t="inlineStr">
        <is>
          <t>피난구 유도등(고휘도)</t>
        </is>
      </c>
      <c r="B109" s="58" t="inlineStr">
        <is>
          <t>중형(단면) 60분용</t>
        </is>
      </c>
      <c r="C109" s="66" t="n">
        <v>6</v>
      </c>
      <c r="D109" s="70" t="inlineStr">
        <is>
          <t>개</t>
        </is>
      </c>
      <c r="E109" s="206" t="n"/>
      <c r="F109" s="206" t="n"/>
      <c r="G109" s="206" t="n"/>
      <c r="H109" s="206" t="n"/>
      <c r="I109" s="206" t="n"/>
      <c r="J109" s="206" t="n"/>
      <c r="K109" s="206" t="n"/>
      <c r="L109" s="206" t="n"/>
      <c r="M109" s="70" t="n"/>
      <c r="N109" s="62" t="inlineStr">
        <is>
          <t>5A6F058CA3847104A612792A6AE663</t>
        </is>
      </c>
      <c r="O109" s="62" t="inlineStr"/>
      <c r="P109" s="62" t="inlineStr"/>
      <c r="Q109" s="62" t="inlineStr">
        <is>
          <t>0104</t>
        </is>
      </c>
      <c r="R109" s="62" t="inlineStr">
        <is>
          <t>T</t>
        </is>
      </c>
      <c r="S109" s="62" t="inlineStr">
        <is>
          <t>F</t>
        </is>
      </c>
      <c r="T109" s="62" t="inlineStr">
        <is>
          <t>F</t>
        </is>
      </c>
      <c r="AR109" s="62" t="inlineStr"/>
      <c r="AS109" s="62" t="inlineStr"/>
      <c r="AU109" s="62" t="inlineStr">
        <is>
          <t>01045A6F058CA3847104A612792A6AE663</t>
        </is>
      </c>
      <c r="AV109" s="63" t="n">
        <v>396</v>
      </c>
    </row>
    <row r="110" ht="30.95" customFormat="1" customHeight="1" s="63">
      <c r="A110" s="58" t="inlineStr">
        <is>
          <t>통로 유도등(LED)</t>
        </is>
      </c>
      <c r="B110" s="58" t="inlineStr">
        <is>
          <t>계단</t>
        </is>
      </c>
      <c r="C110" s="66" t="n">
        <v>16</v>
      </c>
      <c r="D110" s="70" t="inlineStr">
        <is>
          <t>개</t>
        </is>
      </c>
      <c r="E110" s="206" t="n"/>
      <c r="F110" s="206" t="n"/>
      <c r="G110" s="206" t="n"/>
      <c r="H110" s="206" t="n"/>
      <c r="I110" s="206" t="n"/>
      <c r="J110" s="206" t="n"/>
      <c r="K110" s="206" t="n"/>
      <c r="L110" s="206" t="n"/>
      <c r="M110" s="70" t="n"/>
      <c r="N110" s="62" t="inlineStr">
        <is>
          <t>5A6F058CA3847104A612792A6AE289</t>
        </is>
      </c>
      <c r="O110" s="62" t="inlineStr"/>
      <c r="P110" s="62" t="inlineStr"/>
      <c r="Q110" s="62" t="inlineStr">
        <is>
          <t>0104</t>
        </is>
      </c>
      <c r="R110" s="62" t="inlineStr">
        <is>
          <t>T</t>
        </is>
      </c>
      <c r="S110" s="62" t="inlineStr">
        <is>
          <t>F</t>
        </is>
      </c>
      <c r="T110" s="62" t="inlineStr">
        <is>
          <t>F</t>
        </is>
      </c>
      <c r="AR110" s="62" t="inlineStr"/>
      <c r="AS110" s="62" t="inlineStr"/>
      <c r="AU110" s="62" t="inlineStr">
        <is>
          <t>01045A6F058CA3847104A612792A6AE289</t>
        </is>
      </c>
      <c r="AV110" s="63" t="n">
        <v>397</v>
      </c>
    </row>
    <row r="111" ht="30.95" customFormat="1" customHeight="1" s="63">
      <c r="A111" s="58" t="inlineStr">
        <is>
          <t>비상조명등</t>
        </is>
      </c>
      <c r="B111" s="58" t="inlineStr">
        <is>
          <t>TYPE-F 비상조명등 LED 2/2W 120분</t>
        </is>
      </c>
      <c r="C111" s="66" t="n">
        <v>19</v>
      </c>
      <c r="D111" s="70" t="inlineStr">
        <is>
          <t>개</t>
        </is>
      </c>
      <c r="E111" s="206" t="n"/>
      <c r="F111" s="206" t="n"/>
      <c r="G111" s="206" t="n"/>
      <c r="H111" s="206" t="n"/>
      <c r="I111" s="206" t="n"/>
      <c r="J111" s="206" t="n"/>
      <c r="K111" s="206" t="n"/>
      <c r="L111" s="206" t="n"/>
      <c r="M111" s="70" t="n"/>
      <c r="N111" s="62" t="inlineStr">
        <is>
          <t>5A6F058CA28A0A55241259ADE9DE8A</t>
        </is>
      </c>
      <c r="O111" s="62" t="inlineStr"/>
      <c r="P111" s="62" t="inlineStr"/>
      <c r="Q111" s="62" t="inlineStr">
        <is>
          <t>0104</t>
        </is>
      </c>
      <c r="R111" s="62" t="inlineStr">
        <is>
          <t>T</t>
        </is>
      </c>
      <c r="S111" s="62" t="inlineStr">
        <is>
          <t>F</t>
        </is>
      </c>
      <c r="T111" s="62" t="inlineStr">
        <is>
          <t>F</t>
        </is>
      </c>
      <c r="AR111" s="62" t="inlineStr"/>
      <c r="AS111" s="62" t="inlineStr"/>
      <c r="AU111" s="62" t="inlineStr">
        <is>
          <t>01045A6F058CA28A0A55241259ADE9DE8A</t>
        </is>
      </c>
      <c r="AV111" s="63" t="n">
        <v>398</v>
      </c>
    </row>
    <row r="112" ht="30.95" customFormat="1" customHeight="1" s="63">
      <c r="A112" s="66" t="n"/>
      <c r="B112" s="66" t="n"/>
      <c r="C112" s="66" t="n"/>
      <c r="D112" s="69" t="n"/>
      <c r="E112" s="206" t="n"/>
      <c r="F112" s="206" t="n"/>
      <c r="G112" s="206" t="n"/>
      <c r="H112" s="206" t="n"/>
      <c r="I112" s="206" t="n"/>
      <c r="J112" s="206" t="n"/>
      <c r="K112" s="206" t="n"/>
      <c r="L112" s="206" t="n"/>
      <c r="M112" s="69" t="n"/>
      <c r="Q112" s="62" t="inlineStr">
        <is>
          <t>0104</t>
        </is>
      </c>
    </row>
    <row r="113" ht="30.95" customFormat="1" customHeight="1" s="63">
      <c r="A113" s="66" t="n"/>
      <c r="B113" s="66" t="n"/>
      <c r="C113" s="66" t="n"/>
      <c r="D113" s="69" t="n"/>
      <c r="E113" s="206" t="n"/>
      <c r="F113" s="206" t="n"/>
      <c r="G113" s="206" t="n"/>
      <c r="H113" s="206" t="n"/>
      <c r="I113" s="206" t="n"/>
      <c r="J113" s="206" t="n"/>
      <c r="K113" s="206" t="n"/>
      <c r="L113" s="206" t="n"/>
      <c r="M113" s="69" t="n"/>
      <c r="Q113" s="62" t="inlineStr">
        <is>
          <t>0104</t>
        </is>
      </c>
    </row>
    <row r="114" ht="30.95" customFormat="1" customHeight="1" s="63">
      <c r="A114" s="66" t="n"/>
      <c r="B114" s="66" t="n"/>
      <c r="C114" s="66" t="n"/>
      <c r="D114" s="69" t="n"/>
      <c r="E114" s="206" t="n"/>
      <c r="F114" s="206" t="n"/>
      <c r="G114" s="206" t="n"/>
      <c r="H114" s="206" t="n"/>
      <c r="I114" s="206" t="n"/>
      <c r="J114" s="206" t="n"/>
      <c r="K114" s="206" t="n"/>
      <c r="L114" s="206" t="n"/>
      <c r="M114" s="69" t="n"/>
      <c r="Q114" s="62" t="inlineStr">
        <is>
          <t>0104</t>
        </is>
      </c>
    </row>
    <row r="115" ht="30.95" customFormat="1" customHeight="1" s="63">
      <c r="A115" s="66" t="n"/>
      <c r="B115" s="66" t="n"/>
      <c r="C115" s="66" t="n"/>
      <c r="D115" s="69" t="n"/>
      <c r="E115" s="206" t="n"/>
      <c r="F115" s="206" t="n"/>
      <c r="G115" s="206" t="n"/>
      <c r="H115" s="206" t="n"/>
      <c r="I115" s="206" t="n"/>
      <c r="J115" s="206" t="n"/>
      <c r="K115" s="206" t="n"/>
      <c r="L115" s="206" t="n"/>
      <c r="M115" s="69" t="n"/>
      <c r="Q115" s="62" t="inlineStr">
        <is>
          <t>0104</t>
        </is>
      </c>
    </row>
    <row r="116" ht="30.95" customFormat="1" customHeight="1" s="63">
      <c r="A116" s="66" t="n"/>
      <c r="B116" s="66" t="n"/>
      <c r="C116" s="66" t="n"/>
      <c r="D116" s="69" t="n"/>
      <c r="E116" s="206" t="n"/>
      <c r="F116" s="206" t="n"/>
      <c r="G116" s="206" t="n"/>
      <c r="H116" s="206" t="n"/>
      <c r="I116" s="206" t="n"/>
      <c r="J116" s="206" t="n"/>
      <c r="K116" s="206" t="n"/>
      <c r="L116" s="206" t="n"/>
      <c r="M116" s="69" t="n"/>
      <c r="Q116" s="62" t="inlineStr">
        <is>
          <t>0104</t>
        </is>
      </c>
    </row>
    <row r="117" ht="30.95" customFormat="1" customHeight="1" s="63">
      <c r="A117" s="66" t="n"/>
      <c r="B117" s="66" t="n"/>
      <c r="C117" s="66" t="n"/>
      <c r="D117" s="69" t="n"/>
      <c r="E117" s="206" t="n"/>
      <c r="F117" s="206" t="n"/>
      <c r="G117" s="206" t="n"/>
      <c r="H117" s="206" t="n"/>
      <c r="I117" s="206" t="n"/>
      <c r="J117" s="206" t="n"/>
      <c r="K117" s="206" t="n"/>
      <c r="L117" s="206" t="n"/>
      <c r="M117" s="69" t="n"/>
      <c r="Q117" s="62" t="inlineStr">
        <is>
          <t>0104</t>
        </is>
      </c>
    </row>
    <row r="118" ht="30.95" customFormat="1" customHeight="1" s="63">
      <c r="A118" s="66" t="n"/>
      <c r="B118" s="66" t="n"/>
      <c r="C118" s="66" t="n"/>
      <c r="D118" s="69" t="n"/>
      <c r="E118" s="206" t="n"/>
      <c r="F118" s="206" t="n"/>
      <c r="G118" s="206" t="n"/>
      <c r="H118" s="206" t="n"/>
      <c r="I118" s="206" t="n"/>
      <c r="J118" s="206" t="n"/>
      <c r="K118" s="206" t="n"/>
      <c r="L118" s="206" t="n"/>
      <c r="M118" s="69" t="n"/>
      <c r="Q118" s="62" t="inlineStr">
        <is>
          <t>0104</t>
        </is>
      </c>
    </row>
    <row r="119" ht="30.95" customFormat="1" customHeight="1" s="63">
      <c r="A119" s="66" t="n"/>
      <c r="B119" s="66" t="n"/>
      <c r="C119" s="66" t="n"/>
      <c r="D119" s="69" t="n"/>
      <c r="E119" s="206" t="n"/>
      <c r="F119" s="206" t="n"/>
      <c r="G119" s="206" t="n"/>
      <c r="H119" s="206" t="n"/>
      <c r="I119" s="206" t="n"/>
      <c r="J119" s="206" t="n"/>
      <c r="K119" s="206" t="n"/>
      <c r="L119" s="206" t="n"/>
      <c r="M119" s="69" t="n"/>
      <c r="Q119" s="62" t="inlineStr">
        <is>
          <t>0104</t>
        </is>
      </c>
    </row>
    <row r="120" ht="30.95" customFormat="1" customHeight="1" s="63">
      <c r="A120" s="66" t="n"/>
      <c r="B120" s="66" t="n"/>
      <c r="C120" s="66" t="n"/>
      <c r="D120" s="69" t="n"/>
      <c r="E120" s="206" t="n"/>
      <c r="F120" s="206" t="n"/>
      <c r="G120" s="206" t="n"/>
      <c r="H120" s="206" t="n"/>
      <c r="I120" s="206" t="n"/>
      <c r="J120" s="206" t="n"/>
      <c r="K120" s="206" t="n"/>
      <c r="L120" s="206" t="n"/>
      <c r="M120" s="69" t="n"/>
      <c r="Q120" s="62" t="inlineStr">
        <is>
          <t>0104</t>
        </is>
      </c>
    </row>
    <row r="121" ht="30.95" customFormat="1" customHeight="1" s="63">
      <c r="A121" s="66" t="n"/>
      <c r="B121" s="66" t="n"/>
      <c r="C121" s="66" t="n"/>
      <c r="D121" s="69" t="n"/>
      <c r="E121" s="206" t="n"/>
      <c r="F121" s="206" t="n"/>
      <c r="G121" s="206" t="n"/>
      <c r="H121" s="206" t="n"/>
      <c r="I121" s="206" t="n"/>
      <c r="J121" s="206" t="n"/>
      <c r="K121" s="206" t="n"/>
      <c r="L121" s="206" t="n"/>
      <c r="M121" s="69" t="n"/>
      <c r="Q121" s="62" t="inlineStr">
        <is>
          <t>0104</t>
        </is>
      </c>
    </row>
    <row r="122" ht="30.95" customFormat="1" customHeight="1" s="63">
      <c r="A122" s="66" t="n"/>
      <c r="B122" s="66" t="n"/>
      <c r="C122" s="66" t="n"/>
      <c r="D122" s="69" t="n"/>
      <c r="E122" s="206" t="n"/>
      <c r="F122" s="206" t="n"/>
      <c r="G122" s="206" t="n"/>
      <c r="H122" s="206" t="n"/>
      <c r="I122" s="206" t="n"/>
      <c r="J122" s="206" t="n"/>
      <c r="K122" s="206" t="n"/>
      <c r="L122" s="206" t="n"/>
      <c r="M122" s="69" t="n"/>
      <c r="Q122" s="62" t="inlineStr">
        <is>
          <t>0104</t>
        </is>
      </c>
    </row>
    <row r="123" ht="30.95" customFormat="1" customHeight="1" s="63">
      <c r="A123" s="58" t="inlineStr">
        <is>
          <t>[ 합           계 ]</t>
        </is>
      </c>
      <c r="B123" s="66" t="n"/>
      <c r="C123" s="66" t="n"/>
      <c r="D123" s="69" t="n"/>
      <c r="E123" s="206" t="n"/>
      <c r="F123" s="206" t="n"/>
      <c r="G123" s="206" t="n"/>
      <c r="H123" s="206" t="n"/>
      <c r="I123" s="206" t="n"/>
      <c r="J123" s="206" t="n"/>
      <c r="K123" s="206" t="n"/>
      <c r="L123" s="206" t="n"/>
      <c r="M123" s="69" t="n"/>
      <c r="N123" s="63" t="inlineStr">
        <is>
          <t>TOTAL</t>
        </is>
      </c>
    </row>
    <row r="124" ht="30.95" customFormat="1" customHeight="1" s="63">
      <c r="A124" s="71" t="inlineStr">
        <is>
          <t>5) 비상콘센트 및 무선통신보조설비</t>
        </is>
      </c>
      <c r="B124" s="71" t="inlineStr"/>
      <c r="C124" s="72" t="n"/>
      <c r="D124" s="73" t="n"/>
      <c r="E124" s="207" t="n"/>
      <c r="F124" s="207" t="n"/>
      <c r="G124" s="207" t="n"/>
      <c r="H124" s="207" t="n"/>
      <c r="I124" s="207" t="n"/>
      <c r="J124" s="207" t="n"/>
      <c r="K124" s="207" t="n"/>
      <c r="L124" s="207" t="n"/>
      <c r="M124" s="73" t="n"/>
      <c r="N124" s="75" t="n"/>
      <c r="O124" s="75" t="n"/>
      <c r="P124" s="75" t="n"/>
      <c r="Q124" s="76" t="inlineStr">
        <is>
          <t>0105</t>
        </is>
      </c>
      <c r="R124" s="75" t="n"/>
      <c r="S124" s="75" t="n"/>
      <c r="T124" s="75" t="n"/>
      <c r="U124" s="75" t="n"/>
      <c r="V124" s="75" t="n"/>
      <c r="W124" s="75" t="n"/>
      <c r="X124" s="75" t="n"/>
      <c r="Y124" s="75" t="n"/>
      <c r="Z124" s="75" t="n"/>
      <c r="AA124" s="75" t="n"/>
      <c r="AB124" s="75" t="n"/>
      <c r="AC124" s="75" t="n"/>
      <c r="AD124" s="75" t="n"/>
      <c r="AE124" s="75" t="n"/>
      <c r="AF124" s="75" t="n"/>
      <c r="AG124" s="75" t="n"/>
      <c r="AH124" s="75" t="n"/>
      <c r="AI124" s="75" t="n"/>
      <c r="AJ124" s="75" t="n"/>
      <c r="AK124" s="75" t="n"/>
      <c r="AL124" s="75" t="n"/>
      <c r="AM124" s="75" t="n"/>
      <c r="AN124" s="75" t="n"/>
      <c r="AO124" s="75" t="n"/>
      <c r="AP124" s="75" t="n"/>
      <c r="AQ124" s="75" t="n"/>
      <c r="AR124" s="75" t="n"/>
      <c r="AS124" s="75" t="n"/>
      <c r="AT124" s="75" t="n"/>
      <c r="AU124" s="75" t="n"/>
      <c r="AV124" s="75" t="n"/>
    </row>
    <row r="125" ht="30.95" customFormat="1" customHeight="1" s="63">
      <c r="A125" s="58" t="inlineStr">
        <is>
          <t>파상형경질폴리에틸렌전선관-지중포설</t>
        </is>
      </c>
      <c r="B125" s="58" t="inlineStr">
        <is>
          <t>30㎜</t>
        </is>
      </c>
      <c r="C125" s="66" t="n">
        <v>140</v>
      </c>
      <c r="D125" s="70" t="inlineStr">
        <is>
          <t>M</t>
        </is>
      </c>
      <c r="E125" s="206" t="n"/>
      <c r="F125" s="206" t="n"/>
      <c r="G125" s="206" t="n"/>
      <c r="H125" s="206" t="n"/>
      <c r="I125" s="206" t="n"/>
      <c r="J125" s="206" t="n"/>
      <c r="K125" s="206" t="n"/>
      <c r="L125" s="206" t="n"/>
      <c r="M125" s="70" t="n"/>
      <c r="N125" s="62" t="inlineStr">
        <is>
          <t>5A6F058F7A8FA6964412299A0F7586</t>
        </is>
      </c>
      <c r="O125" s="62" t="inlineStr"/>
      <c r="P125" s="62" t="inlineStr"/>
      <c r="Q125" s="62" t="inlineStr">
        <is>
          <t>0105</t>
        </is>
      </c>
      <c r="R125" s="62" t="inlineStr">
        <is>
          <t>T</t>
        </is>
      </c>
      <c r="S125" s="62" t="inlineStr">
        <is>
          <t>F</t>
        </is>
      </c>
      <c r="T125" s="62" t="inlineStr">
        <is>
          <t>F</t>
        </is>
      </c>
      <c r="AR125" s="62" t="inlineStr"/>
      <c r="AS125" s="62" t="inlineStr"/>
      <c r="AU125" s="62" t="inlineStr">
        <is>
          <t>01055A6F058F7A8FA6964412299A0F7586</t>
        </is>
      </c>
      <c r="AV125" s="63" t="n">
        <v>504</v>
      </c>
    </row>
    <row r="126" ht="30.95" customFormat="1" customHeight="1" s="63">
      <c r="A126" s="58" t="inlineStr">
        <is>
          <t>관로구방수</t>
        </is>
      </c>
      <c r="B126" s="58" t="inlineStr">
        <is>
          <t>∮30</t>
        </is>
      </c>
      <c r="C126" s="66" t="n">
        <v>8</v>
      </c>
      <c r="D126" s="70" t="inlineStr">
        <is>
          <t>개소</t>
        </is>
      </c>
      <c r="E126" s="206" t="n"/>
      <c r="F126" s="206" t="n"/>
      <c r="G126" s="206" t="n"/>
      <c r="H126" s="206" t="n"/>
      <c r="I126" s="206" t="n"/>
      <c r="J126" s="206" t="n"/>
      <c r="K126" s="206" t="n"/>
      <c r="L126" s="206" t="n"/>
      <c r="M126" s="70" t="n"/>
      <c r="N126" s="62" t="inlineStr">
        <is>
          <t>5A6F058F7E8559A028122972B4AAA8</t>
        </is>
      </c>
      <c r="O126" s="62" t="inlineStr"/>
      <c r="P126" s="62" t="inlineStr"/>
      <c r="Q126" s="62" t="inlineStr">
        <is>
          <t>0105</t>
        </is>
      </c>
      <c r="R126" s="62" t="inlineStr">
        <is>
          <t>T</t>
        </is>
      </c>
      <c r="S126" s="62" t="inlineStr">
        <is>
          <t>F</t>
        </is>
      </c>
      <c r="T126" s="62" t="inlineStr">
        <is>
          <t>F</t>
        </is>
      </c>
      <c r="AR126" s="62" t="inlineStr"/>
      <c r="AS126" s="62" t="inlineStr"/>
      <c r="AU126" s="62" t="inlineStr">
        <is>
          <t>01055A6F058F7E8559A028122972B4AAA8</t>
        </is>
      </c>
      <c r="AV126" s="63" t="n">
        <v>505</v>
      </c>
    </row>
    <row r="127" ht="30.95" customFormat="1" customHeight="1" s="63">
      <c r="A127" s="58" t="inlineStr">
        <is>
          <t>배관용 구멍뚫기(코어드릴)-Con,c</t>
        </is>
      </c>
      <c r="B127" s="58" t="inlineStr">
        <is>
          <t>두께 15cm 이하 ∮30mm, 벽</t>
        </is>
      </c>
      <c r="C127" s="66" t="n">
        <v>8</v>
      </c>
      <c r="D127" s="70" t="inlineStr">
        <is>
          <t>개소</t>
        </is>
      </c>
      <c r="E127" s="206" t="n"/>
      <c r="F127" s="206" t="n"/>
      <c r="G127" s="206" t="n"/>
      <c r="H127" s="206" t="n"/>
      <c r="I127" s="206" t="n"/>
      <c r="J127" s="206" t="n"/>
      <c r="K127" s="206" t="n"/>
      <c r="L127" s="206" t="n"/>
      <c r="M127" s="70" t="n"/>
      <c r="N127" s="62" t="inlineStr">
        <is>
          <t>5A6F05FCB38CB2D6D112F9701FDCA3</t>
        </is>
      </c>
      <c r="O127" s="62" t="inlineStr"/>
      <c r="P127" s="62" t="inlineStr"/>
      <c r="Q127" s="62" t="inlineStr">
        <is>
          <t>0105</t>
        </is>
      </c>
      <c r="R127" s="62" t="inlineStr">
        <is>
          <t>T</t>
        </is>
      </c>
      <c r="S127" s="62" t="inlineStr">
        <is>
          <t>F</t>
        </is>
      </c>
      <c r="T127" s="62" t="inlineStr">
        <is>
          <t>F</t>
        </is>
      </c>
      <c r="AR127" s="62" t="inlineStr"/>
      <c r="AS127" s="62" t="inlineStr"/>
      <c r="AU127" s="62" t="inlineStr">
        <is>
          <t>01055A6F05FCB38CB2D6D112F9701FDCA3</t>
        </is>
      </c>
      <c r="AV127" s="63" t="n">
        <v>506</v>
      </c>
    </row>
    <row r="128" ht="30.95" customFormat="1" customHeight="1" s="63">
      <c r="A128" s="58" t="inlineStr">
        <is>
          <t>합성수지제가요전선관-매입</t>
        </is>
      </c>
      <c r="B128" s="58" t="inlineStr">
        <is>
          <t>HI-LEX-PF(난연성), 28㎜</t>
        </is>
      </c>
      <c r="C128" s="66" t="n">
        <v>193</v>
      </c>
      <c r="D128" s="70" t="inlineStr">
        <is>
          <t>M</t>
        </is>
      </c>
      <c r="E128" s="206" t="n"/>
      <c r="F128" s="206" t="n"/>
      <c r="G128" s="206" t="n"/>
      <c r="H128" s="206" t="n"/>
      <c r="I128" s="206" t="n"/>
      <c r="J128" s="206" t="n"/>
      <c r="K128" s="206" t="n"/>
      <c r="L128" s="206" t="n"/>
      <c r="M128" s="70" t="n"/>
      <c r="N128" s="62" t="inlineStr">
        <is>
          <t>5A6F058F7A8FA6C3821239677DC6D1</t>
        </is>
      </c>
      <c r="O128" s="62" t="inlineStr"/>
      <c r="P128" s="62" t="inlineStr"/>
      <c r="Q128" s="62" t="inlineStr">
        <is>
          <t>0105</t>
        </is>
      </c>
      <c r="R128" s="62" t="inlineStr">
        <is>
          <t>T</t>
        </is>
      </c>
      <c r="S128" s="62" t="inlineStr">
        <is>
          <t>F</t>
        </is>
      </c>
      <c r="T128" s="62" t="inlineStr">
        <is>
          <t>F</t>
        </is>
      </c>
      <c r="AR128" s="62" t="inlineStr"/>
      <c r="AS128" s="62" t="inlineStr"/>
      <c r="AU128" s="62" t="inlineStr">
        <is>
          <t>01055A6F058F7A8FA6C3821239677DC6D1</t>
        </is>
      </c>
      <c r="AV128" s="63" t="n">
        <v>400</v>
      </c>
    </row>
    <row r="129" ht="30.95" customFormat="1" customHeight="1" s="63">
      <c r="A129" s="58" t="inlineStr">
        <is>
          <t>450/75OV 저독성난연가교폴리올레핀절연전선(HFIX)</t>
        </is>
      </c>
      <c r="B129" s="58" t="inlineStr">
        <is>
          <t>6㎟</t>
        </is>
      </c>
      <c r="C129" s="66" t="n">
        <v>513</v>
      </c>
      <c r="D129" s="70" t="inlineStr">
        <is>
          <t>M</t>
        </is>
      </c>
      <c r="E129" s="206" t="n"/>
      <c r="F129" s="206" t="n"/>
      <c r="G129" s="206" t="n"/>
      <c r="H129" s="206" t="n"/>
      <c r="I129" s="206" t="n"/>
      <c r="J129" s="206" t="n"/>
      <c r="K129" s="206" t="n"/>
      <c r="L129" s="206" t="n"/>
      <c r="M129" s="70" t="n"/>
      <c r="N129" s="62" t="inlineStr">
        <is>
          <t>5A6F058F798D34465E1229126A2BD5</t>
        </is>
      </c>
      <c r="O129" s="62" t="inlineStr"/>
      <c r="P129" s="62" t="inlineStr"/>
      <c r="Q129" s="62" t="inlineStr">
        <is>
          <t>0105</t>
        </is>
      </c>
      <c r="R129" s="62" t="inlineStr">
        <is>
          <t>T</t>
        </is>
      </c>
      <c r="S129" s="62" t="inlineStr">
        <is>
          <t>F</t>
        </is>
      </c>
      <c r="T129" s="62" t="inlineStr">
        <is>
          <t>F</t>
        </is>
      </c>
      <c r="AR129" s="62" t="inlineStr"/>
      <c r="AS129" s="62" t="inlineStr"/>
      <c r="AU129" s="62" t="inlineStr">
        <is>
          <t>01055A6F058F798D34465E1229126A2BD5</t>
        </is>
      </c>
      <c r="AV129" s="63" t="n">
        <v>401</v>
      </c>
    </row>
    <row r="130" ht="30.95" customFormat="1" customHeight="1" s="63">
      <c r="A130" s="58" t="inlineStr">
        <is>
          <t>동축케이블 포설-옥내(RDX)</t>
        </is>
      </c>
      <c r="B130" s="58" t="inlineStr">
        <is>
          <t>HFC-22D</t>
        </is>
      </c>
      <c r="C130" s="66" t="n">
        <v>210</v>
      </c>
      <c r="D130" s="70" t="inlineStr">
        <is>
          <t>M</t>
        </is>
      </c>
      <c r="E130" s="206" t="n"/>
      <c r="F130" s="206" t="n"/>
      <c r="G130" s="206" t="n"/>
      <c r="H130" s="206" t="n"/>
      <c r="I130" s="206" t="n"/>
      <c r="J130" s="206" t="n"/>
      <c r="K130" s="206" t="n"/>
      <c r="L130" s="206" t="n"/>
      <c r="M130" s="70" t="n"/>
      <c r="N130" s="62" t="inlineStr">
        <is>
          <t>5A6F058D48804AE0FC12190DC3F562</t>
        </is>
      </c>
      <c r="O130" s="62" t="inlineStr"/>
      <c r="P130" s="62" t="inlineStr"/>
      <c r="Q130" s="62" t="inlineStr">
        <is>
          <t>0105</t>
        </is>
      </c>
      <c r="R130" s="62" t="inlineStr">
        <is>
          <t>T</t>
        </is>
      </c>
      <c r="S130" s="62" t="inlineStr">
        <is>
          <t>F</t>
        </is>
      </c>
      <c r="T130" s="62" t="inlineStr">
        <is>
          <t>F</t>
        </is>
      </c>
      <c r="AR130" s="62" t="inlineStr"/>
      <c r="AS130" s="62" t="inlineStr"/>
      <c r="AU130" s="62" t="inlineStr">
        <is>
          <t>01055A6F058D48804AE0FC12190DC3F562</t>
        </is>
      </c>
      <c r="AV130" s="63" t="n">
        <v>402</v>
      </c>
    </row>
    <row r="131" ht="30.95" customFormat="1" customHeight="1" s="63">
      <c r="A131" s="58" t="inlineStr">
        <is>
          <t>동축케이블 포설-옥내(RFCX)</t>
        </is>
      </c>
      <c r="B131" s="58" t="inlineStr">
        <is>
          <t>RFCX-12D</t>
        </is>
      </c>
      <c r="C131" s="66" t="n">
        <v>174</v>
      </c>
      <c r="D131" s="70" t="inlineStr">
        <is>
          <t>M</t>
        </is>
      </c>
      <c r="E131" s="206" t="n"/>
      <c r="F131" s="206" t="n"/>
      <c r="G131" s="206" t="n"/>
      <c r="H131" s="206" t="n"/>
      <c r="I131" s="206" t="n"/>
      <c r="J131" s="206" t="n"/>
      <c r="K131" s="206" t="n"/>
      <c r="L131" s="206" t="n"/>
      <c r="M131" s="70" t="n"/>
      <c r="N131" s="62" t="inlineStr">
        <is>
          <t>5A6F058D48804AE0FC12190DC3F56D</t>
        </is>
      </c>
      <c r="O131" s="62" t="inlineStr"/>
      <c r="P131" s="62" t="inlineStr"/>
      <c r="Q131" s="62" t="inlineStr">
        <is>
          <t>0105</t>
        </is>
      </c>
      <c r="R131" s="62" t="inlineStr">
        <is>
          <t>T</t>
        </is>
      </c>
      <c r="S131" s="62" t="inlineStr">
        <is>
          <t>F</t>
        </is>
      </c>
      <c r="T131" s="62" t="inlineStr">
        <is>
          <t>F</t>
        </is>
      </c>
      <c r="AR131" s="62" t="inlineStr"/>
      <c r="AS131" s="62" t="inlineStr"/>
      <c r="AU131" s="62" t="inlineStr">
        <is>
          <t>01055A6F058D48804AE0FC12190DC3F56D</t>
        </is>
      </c>
      <c r="AV131" s="63" t="n">
        <v>403</v>
      </c>
    </row>
    <row r="132" ht="30.95" customFormat="1" customHeight="1" s="63">
      <c r="A132" s="58" t="inlineStr">
        <is>
          <t>동축케이블 포설-옥내</t>
        </is>
      </c>
      <c r="B132" s="58" t="inlineStr">
        <is>
          <t>10D 2V</t>
        </is>
      </c>
      <c r="C132" s="66" t="n">
        <v>34</v>
      </c>
      <c r="D132" s="70" t="inlineStr">
        <is>
          <t>M</t>
        </is>
      </c>
      <c r="E132" s="206" t="n"/>
      <c r="F132" s="206" t="n"/>
      <c r="G132" s="206" t="n"/>
      <c r="H132" s="206" t="n"/>
      <c r="I132" s="206" t="n"/>
      <c r="J132" s="206" t="n"/>
      <c r="K132" s="206" t="n"/>
      <c r="L132" s="206" t="n"/>
      <c r="M132" s="70" t="n"/>
      <c r="N132" s="62" t="inlineStr">
        <is>
          <t>5A6F058D48804AE0FC12190DC3F569</t>
        </is>
      </c>
      <c r="O132" s="62" t="inlineStr"/>
      <c r="P132" s="62" t="inlineStr"/>
      <c r="Q132" s="62" t="inlineStr">
        <is>
          <t>0105</t>
        </is>
      </c>
      <c r="R132" s="62" t="inlineStr">
        <is>
          <t>T</t>
        </is>
      </c>
      <c r="S132" s="62" t="inlineStr">
        <is>
          <t>F</t>
        </is>
      </c>
      <c r="T132" s="62" t="inlineStr">
        <is>
          <t>F</t>
        </is>
      </c>
      <c r="AR132" s="62" t="inlineStr"/>
      <c r="AS132" s="62" t="inlineStr"/>
      <c r="AU132" s="62" t="inlineStr">
        <is>
          <t>01055A6F058D48804AE0FC12190DC3F569</t>
        </is>
      </c>
      <c r="AV132" s="63" t="n">
        <v>404</v>
      </c>
    </row>
    <row r="133" ht="30.95" customFormat="1" customHeight="1" s="63">
      <c r="A133" s="58" t="inlineStr">
        <is>
          <t>풀박스(천장면)-노출</t>
        </is>
      </c>
      <c r="B133" s="58" t="inlineStr">
        <is>
          <t>100*100*100mm</t>
        </is>
      </c>
      <c r="C133" s="66" t="n">
        <v>2</v>
      </c>
      <c r="D133" s="70" t="inlineStr">
        <is>
          <t>개</t>
        </is>
      </c>
      <c r="E133" s="206" t="n"/>
      <c r="F133" s="206" t="n"/>
      <c r="G133" s="206" t="n"/>
      <c r="H133" s="206" t="n"/>
      <c r="I133" s="206" t="n"/>
      <c r="J133" s="206" t="n"/>
      <c r="K133" s="206" t="n"/>
      <c r="L133" s="206" t="n"/>
      <c r="M133" s="70" t="n"/>
      <c r="N133" s="62" t="inlineStr">
        <is>
          <t>5A6F058F728A4F7E99120914135E04</t>
        </is>
      </c>
      <c r="O133" s="62" t="inlineStr"/>
      <c r="P133" s="62" t="inlineStr"/>
      <c r="Q133" s="62" t="inlineStr">
        <is>
          <t>0105</t>
        </is>
      </c>
      <c r="R133" s="62" t="inlineStr">
        <is>
          <t>T</t>
        </is>
      </c>
      <c r="S133" s="62" t="inlineStr">
        <is>
          <t>F</t>
        </is>
      </c>
      <c r="T133" s="62" t="inlineStr">
        <is>
          <t>F</t>
        </is>
      </c>
      <c r="AR133" s="62" t="inlineStr"/>
      <c r="AS133" s="62" t="inlineStr"/>
      <c r="AU133" s="62" t="inlineStr">
        <is>
          <t>01055A6F058F728A4F7E99120914135E04</t>
        </is>
      </c>
      <c r="AV133" s="63" t="n">
        <v>507</v>
      </c>
    </row>
    <row r="134" ht="30.95" customFormat="1" customHeight="1" s="63">
      <c r="A134" s="58" t="inlineStr">
        <is>
          <t>종단저항</t>
        </is>
      </c>
      <c r="B134" s="58" t="inlineStr">
        <is>
          <t>콘넥터 포함</t>
        </is>
      </c>
      <c r="C134" s="66" t="n">
        <v>5</v>
      </c>
      <c r="D134" s="70" t="inlineStr">
        <is>
          <t>개</t>
        </is>
      </c>
      <c r="E134" s="206" t="n"/>
      <c r="F134" s="206" t="n"/>
      <c r="G134" s="206" t="n"/>
      <c r="H134" s="206" t="n"/>
      <c r="I134" s="206" t="n"/>
      <c r="J134" s="206" t="n"/>
      <c r="K134" s="206" t="n"/>
      <c r="L134" s="206" t="n"/>
      <c r="M134" s="70" t="n"/>
      <c r="N134" s="62" t="inlineStr">
        <is>
          <t>5A6F058D48804AE0FC12190DC3F442</t>
        </is>
      </c>
      <c r="O134" s="62" t="inlineStr"/>
      <c r="P134" s="62" t="inlineStr"/>
      <c r="Q134" s="62" t="inlineStr">
        <is>
          <t>0105</t>
        </is>
      </c>
      <c r="R134" s="62" t="inlineStr">
        <is>
          <t>T</t>
        </is>
      </c>
      <c r="S134" s="62" t="inlineStr">
        <is>
          <t>F</t>
        </is>
      </c>
      <c r="T134" s="62" t="inlineStr">
        <is>
          <t>F</t>
        </is>
      </c>
      <c r="AR134" s="62" t="inlineStr"/>
      <c r="AS134" s="62" t="inlineStr"/>
      <c r="AU134" s="62" t="inlineStr">
        <is>
          <t>01055A6F058D48804AE0FC12190DC3F442</t>
        </is>
      </c>
      <c r="AV134" s="63" t="n">
        <v>408</v>
      </c>
    </row>
    <row r="135" ht="30.95" customFormat="1" customHeight="1" s="63">
      <c r="A135" s="58" t="inlineStr">
        <is>
          <t>무선통신 케이블접속기</t>
        </is>
      </c>
      <c r="B135" s="58" t="inlineStr">
        <is>
          <t>1/2"(12D)</t>
        </is>
      </c>
      <c r="C135" s="66" t="n">
        <v>5</v>
      </c>
      <c r="D135" s="70" t="inlineStr">
        <is>
          <t>개소</t>
        </is>
      </c>
      <c r="E135" s="206" t="n"/>
      <c r="F135" s="206" t="n"/>
      <c r="G135" s="206" t="n"/>
      <c r="H135" s="206" t="n"/>
      <c r="I135" s="206" t="n"/>
      <c r="J135" s="206" t="n"/>
      <c r="K135" s="206" t="n"/>
      <c r="L135" s="206" t="n"/>
      <c r="M135" s="70" t="n"/>
      <c r="N135" s="62" t="inlineStr">
        <is>
          <t>5A6F058D4787DD9DC912199D5D1D72</t>
        </is>
      </c>
      <c r="O135" s="62" t="inlineStr"/>
      <c r="P135" s="62" t="inlineStr"/>
      <c r="Q135" s="62" t="inlineStr">
        <is>
          <t>0105</t>
        </is>
      </c>
      <c r="R135" s="62" t="inlineStr">
        <is>
          <t>T</t>
        </is>
      </c>
      <c r="S135" s="62" t="inlineStr">
        <is>
          <t>F</t>
        </is>
      </c>
      <c r="T135" s="62" t="inlineStr">
        <is>
          <t>F</t>
        </is>
      </c>
      <c r="AR135" s="62" t="inlineStr"/>
      <c r="AS135" s="62" t="inlineStr"/>
      <c r="AU135" s="62" t="inlineStr">
        <is>
          <t>01055A6F058D4787DD9DC912199D5D1D72</t>
        </is>
      </c>
      <c r="AV135" s="63" t="n">
        <v>409</v>
      </c>
    </row>
    <row r="136" ht="30.95" customFormat="1" customHeight="1" s="63">
      <c r="A136" s="58" t="inlineStr">
        <is>
          <t>무선통신 분할기</t>
        </is>
      </c>
      <c r="B136" s="58" t="inlineStr">
        <is>
          <t>2공용기</t>
        </is>
      </c>
      <c r="C136" s="66" t="n">
        <v>1</v>
      </c>
      <c r="D136" s="70" t="inlineStr">
        <is>
          <t>개</t>
        </is>
      </c>
      <c r="E136" s="206" t="n"/>
      <c r="F136" s="206" t="n"/>
      <c r="G136" s="206" t="n"/>
      <c r="H136" s="206" t="n"/>
      <c r="I136" s="206" t="n"/>
      <c r="J136" s="206" t="n"/>
      <c r="K136" s="206" t="n"/>
      <c r="L136" s="206" t="n"/>
      <c r="M136" s="70" t="n"/>
      <c r="N136" s="62" t="inlineStr">
        <is>
          <t>5A6F058D48804AE0FC12190DC1CA22</t>
        </is>
      </c>
      <c r="O136" s="62" t="inlineStr"/>
      <c r="P136" s="62" t="inlineStr"/>
      <c r="Q136" s="62" t="inlineStr">
        <is>
          <t>0105</t>
        </is>
      </c>
      <c r="R136" s="62" t="inlineStr">
        <is>
          <t>T</t>
        </is>
      </c>
      <c r="S136" s="62" t="inlineStr">
        <is>
          <t>F</t>
        </is>
      </c>
      <c r="T136" s="62" t="inlineStr">
        <is>
          <t>F</t>
        </is>
      </c>
      <c r="AR136" s="62" t="inlineStr"/>
      <c r="AS136" s="62" t="inlineStr"/>
      <c r="AU136" s="62" t="inlineStr">
        <is>
          <t>01055A6F058D48804AE0FC12190DC1CA22</t>
        </is>
      </c>
      <c r="AV136" s="63" t="n">
        <v>410</v>
      </c>
    </row>
    <row r="137" ht="30.95" customFormat="1" customHeight="1" s="63">
      <c r="A137" s="58" t="inlineStr">
        <is>
          <t>무선통신 분배기</t>
        </is>
      </c>
      <c r="B137" s="58" t="inlineStr">
        <is>
          <t>4WAY</t>
        </is>
      </c>
      <c r="C137" s="66" t="n">
        <v>1</v>
      </c>
      <c r="D137" s="70" t="inlineStr">
        <is>
          <t>면</t>
        </is>
      </c>
      <c r="E137" s="206" t="n"/>
      <c r="F137" s="206" t="n"/>
      <c r="G137" s="206" t="n"/>
      <c r="H137" s="206" t="n"/>
      <c r="I137" s="206" t="n"/>
      <c r="J137" s="206" t="n"/>
      <c r="K137" s="206" t="n"/>
      <c r="L137" s="206" t="n"/>
      <c r="M137" s="70" t="n"/>
      <c r="N137" s="62" t="inlineStr">
        <is>
          <t>5A6F058D4787DD9DC912199D5D1D71</t>
        </is>
      </c>
      <c r="O137" s="62" t="inlineStr"/>
      <c r="P137" s="62" t="inlineStr"/>
      <c r="Q137" s="62" t="inlineStr">
        <is>
          <t>0105</t>
        </is>
      </c>
      <c r="R137" s="62" t="inlineStr">
        <is>
          <t>T</t>
        </is>
      </c>
      <c r="S137" s="62" t="inlineStr">
        <is>
          <t>F</t>
        </is>
      </c>
      <c r="T137" s="62" t="inlineStr">
        <is>
          <t>F</t>
        </is>
      </c>
      <c r="AR137" s="62" t="inlineStr"/>
      <c r="AS137" s="62" t="inlineStr"/>
      <c r="AU137" s="62" t="inlineStr">
        <is>
          <t>01055A6F058D4787DD9DC912199D5D1D71</t>
        </is>
      </c>
      <c r="AV137" s="63" t="n">
        <v>411</v>
      </c>
    </row>
    <row r="138" ht="30.95" customFormat="1" customHeight="1" s="63">
      <c r="A138" s="58" t="inlineStr">
        <is>
          <t>무선통신보조설비(안테나)</t>
        </is>
      </c>
      <c r="B138" s="58" t="inlineStr">
        <is>
          <t>무선기기 접속단자</t>
        </is>
      </c>
      <c r="C138" s="66" t="n">
        <v>1</v>
      </c>
      <c r="D138" s="70" t="inlineStr">
        <is>
          <t>개</t>
        </is>
      </c>
      <c r="E138" s="206" t="n"/>
      <c r="F138" s="206" t="n"/>
      <c r="G138" s="206" t="n"/>
      <c r="H138" s="206" t="n"/>
      <c r="I138" s="206" t="n"/>
      <c r="J138" s="206" t="n"/>
      <c r="K138" s="206" t="n"/>
      <c r="L138" s="206" t="n"/>
      <c r="M138" s="70" t="n"/>
      <c r="N138" s="62" t="inlineStr">
        <is>
          <t>5A6F058D4982A94831122965F3C604</t>
        </is>
      </c>
      <c r="O138" s="62" t="inlineStr"/>
      <c r="P138" s="62" t="inlineStr"/>
      <c r="Q138" s="62" t="inlineStr">
        <is>
          <t>0105</t>
        </is>
      </c>
      <c r="R138" s="62" t="inlineStr">
        <is>
          <t>T</t>
        </is>
      </c>
      <c r="S138" s="62" t="inlineStr">
        <is>
          <t>F</t>
        </is>
      </c>
      <c r="T138" s="62" t="inlineStr">
        <is>
          <t>F</t>
        </is>
      </c>
      <c r="AR138" s="62" t="inlineStr"/>
      <c r="AS138" s="62" t="inlineStr"/>
      <c r="AU138" s="62" t="inlineStr">
        <is>
          <t>01055A6F058D4982A94831122965F3C604</t>
        </is>
      </c>
      <c r="AV138" s="63" t="n">
        <v>412</v>
      </c>
    </row>
    <row r="139" ht="30.95" customFormat="1" customHeight="1" s="63">
      <c r="A139" s="58" t="inlineStr">
        <is>
          <t>비상콘센트</t>
        </is>
      </c>
      <c r="B139" s="58" t="inlineStr">
        <is>
          <t>화재수신기, 비상콘센트, 소화전내장형</t>
        </is>
      </c>
      <c r="C139" s="66" t="n">
        <v>4</v>
      </c>
      <c r="D139" s="70" t="inlineStr">
        <is>
          <t>대</t>
        </is>
      </c>
      <c r="E139" s="206" t="n"/>
      <c r="F139" s="206" t="n"/>
      <c r="G139" s="206" t="n"/>
      <c r="H139" s="206" t="n"/>
      <c r="I139" s="206" t="n"/>
      <c r="J139" s="206" t="n"/>
      <c r="K139" s="206" t="n"/>
      <c r="L139" s="206" t="n"/>
      <c r="M139" s="70" t="n"/>
      <c r="N139" s="62" t="inlineStr">
        <is>
          <t>5A6F05FD418CD635FF1269679B031B</t>
        </is>
      </c>
      <c r="O139" s="62" t="inlineStr"/>
      <c r="P139" s="62" t="inlineStr"/>
      <c r="Q139" s="62" t="inlineStr">
        <is>
          <t>0105</t>
        </is>
      </c>
      <c r="R139" s="62" t="inlineStr">
        <is>
          <t>T</t>
        </is>
      </c>
      <c r="S139" s="62" t="inlineStr">
        <is>
          <t>F</t>
        </is>
      </c>
      <c r="T139" s="62" t="inlineStr">
        <is>
          <t>F</t>
        </is>
      </c>
      <c r="AR139" s="62" t="inlineStr"/>
      <c r="AS139" s="62" t="inlineStr"/>
      <c r="AU139" s="62" t="inlineStr">
        <is>
          <t>01055A6F05FD418CD635FF1269679B031B</t>
        </is>
      </c>
      <c r="AV139" s="63" t="n">
        <v>413</v>
      </c>
    </row>
    <row r="140" ht="30.95" customFormat="1" customHeight="1" s="63">
      <c r="A140" s="66" t="n"/>
      <c r="B140" s="66" t="n"/>
      <c r="C140" s="66" t="n"/>
      <c r="D140" s="69" t="n"/>
      <c r="E140" s="206" t="n"/>
      <c r="F140" s="206" t="n"/>
      <c r="G140" s="206" t="n"/>
      <c r="H140" s="206" t="n"/>
      <c r="I140" s="206" t="n"/>
      <c r="J140" s="206" t="n"/>
      <c r="K140" s="206" t="n"/>
      <c r="L140" s="206" t="n"/>
      <c r="M140" s="69" t="n"/>
      <c r="Q140" s="62" t="inlineStr">
        <is>
          <t>0105</t>
        </is>
      </c>
    </row>
    <row r="141" ht="30.95" customFormat="1" customHeight="1" s="63">
      <c r="A141" s="66" t="n"/>
      <c r="B141" s="66" t="n"/>
      <c r="C141" s="66" t="n"/>
      <c r="D141" s="69" t="n"/>
      <c r="E141" s="206" t="n"/>
      <c r="F141" s="206" t="n"/>
      <c r="G141" s="206" t="n"/>
      <c r="H141" s="206" t="n"/>
      <c r="I141" s="206" t="n"/>
      <c r="J141" s="206" t="n"/>
      <c r="K141" s="206" t="n"/>
      <c r="L141" s="206" t="n"/>
      <c r="M141" s="69" t="n"/>
      <c r="Q141" s="62" t="inlineStr">
        <is>
          <t>0105</t>
        </is>
      </c>
    </row>
    <row r="142" ht="30.95" customFormat="1" customHeight="1" s="63">
      <c r="A142" s="66" t="n"/>
      <c r="B142" s="66" t="n"/>
      <c r="C142" s="66" t="n"/>
      <c r="D142" s="69" t="n"/>
      <c r="E142" s="206" t="n"/>
      <c r="F142" s="206" t="n"/>
      <c r="G142" s="206" t="n"/>
      <c r="H142" s="206" t="n"/>
      <c r="I142" s="206" t="n"/>
      <c r="J142" s="206" t="n"/>
      <c r="K142" s="206" t="n"/>
      <c r="L142" s="206" t="n"/>
      <c r="M142" s="69" t="n"/>
      <c r="Q142" s="62" t="inlineStr">
        <is>
          <t>0105</t>
        </is>
      </c>
    </row>
    <row r="143" ht="30.95" customFormat="1" customHeight="1" s="63">
      <c r="A143" s="66" t="n"/>
      <c r="B143" s="66" t="n"/>
      <c r="C143" s="66" t="n"/>
      <c r="D143" s="69" t="n"/>
      <c r="E143" s="206" t="n"/>
      <c r="F143" s="206" t="n"/>
      <c r="G143" s="206" t="n"/>
      <c r="H143" s="206" t="n"/>
      <c r="I143" s="206" t="n"/>
      <c r="J143" s="206" t="n"/>
      <c r="K143" s="206" t="n"/>
      <c r="L143" s="206" t="n"/>
      <c r="M143" s="69" t="n"/>
      <c r="Q143" s="62" t="inlineStr">
        <is>
          <t>0105</t>
        </is>
      </c>
    </row>
    <row r="144" ht="30.95" customFormat="1" customHeight="1" s="63">
      <c r="A144" s="66" t="n"/>
      <c r="B144" s="66" t="n"/>
      <c r="C144" s="66" t="n"/>
      <c r="D144" s="69" t="n"/>
      <c r="E144" s="206" t="n"/>
      <c r="F144" s="206" t="n"/>
      <c r="G144" s="206" t="n"/>
      <c r="H144" s="206" t="n"/>
      <c r="I144" s="206" t="n"/>
      <c r="J144" s="206" t="n"/>
      <c r="K144" s="206" t="n"/>
      <c r="L144" s="206" t="n"/>
      <c r="M144" s="69" t="n"/>
      <c r="Q144" s="62" t="inlineStr">
        <is>
          <t>0105</t>
        </is>
      </c>
    </row>
    <row r="145" ht="30.95" customFormat="1" customHeight="1" s="63">
      <c r="A145" s="66" t="n"/>
      <c r="B145" s="66" t="n"/>
      <c r="C145" s="66" t="n"/>
      <c r="D145" s="69" t="n"/>
      <c r="E145" s="206" t="n"/>
      <c r="F145" s="206" t="n"/>
      <c r="G145" s="206" t="n"/>
      <c r="H145" s="206" t="n"/>
      <c r="I145" s="206" t="n"/>
      <c r="J145" s="206" t="n"/>
      <c r="K145" s="206" t="n"/>
      <c r="L145" s="206" t="n"/>
      <c r="M145" s="69" t="n"/>
      <c r="Q145" s="62" t="inlineStr">
        <is>
          <t>0105</t>
        </is>
      </c>
    </row>
    <row r="146" ht="30.95" customFormat="1" customHeight="1" s="63">
      <c r="A146" s="66" t="n"/>
      <c r="B146" s="66" t="n"/>
      <c r="C146" s="66" t="n"/>
      <c r="D146" s="69" t="n"/>
      <c r="E146" s="206" t="n"/>
      <c r="F146" s="206" t="n"/>
      <c r="G146" s="206" t="n"/>
      <c r="H146" s="206" t="n"/>
      <c r="I146" s="206" t="n"/>
      <c r="J146" s="206" t="n"/>
      <c r="K146" s="206" t="n"/>
      <c r="L146" s="206" t="n"/>
      <c r="M146" s="69" t="n"/>
      <c r="Q146" s="62" t="inlineStr">
        <is>
          <t>0105</t>
        </is>
      </c>
    </row>
    <row r="147" ht="30.95" customFormat="1" customHeight="1" s="63">
      <c r="A147" s="58" t="inlineStr">
        <is>
          <t>[ 합           계 ]</t>
        </is>
      </c>
      <c r="B147" s="66" t="n"/>
      <c r="C147" s="66" t="n"/>
      <c r="D147" s="69" t="n"/>
      <c r="E147" s="206" t="n"/>
      <c r="F147" s="206" t="n"/>
      <c r="G147" s="206" t="n"/>
      <c r="H147" s="206" t="n"/>
      <c r="I147" s="206" t="n"/>
      <c r="J147" s="206" t="n"/>
      <c r="K147" s="206" t="n"/>
      <c r="L147" s="206" t="n"/>
      <c r="M147" s="69" t="n"/>
      <c r="N147" s="63" t="inlineStr">
        <is>
          <t>TOTAL</t>
        </is>
      </c>
    </row>
    <row r="148" ht="30.95" customFormat="1" customHeight="1" s="63">
      <c r="A148" s="58" t="inlineStr">
        <is>
          <t>6) 임시소방설비</t>
        </is>
      </c>
      <c r="B148" s="58" t="inlineStr"/>
      <c r="C148" s="66" t="n"/>
      <c r="D148" s="69" t="n"/>
      <c r="E148" s="206" t="n"/>
      <c r="F148" s="206" t="n"/>
      <c r="G148" s="206" t="n"/>
      <c r="H148" s="206" t="n"/>
      <c r="I148" s="206" t="n"/>
      <c r="J148" s="206" t="n"/>
      <c r="K148" s="206" t="n"/>
      <c r="L148" s="206" t="n"/>
      <c r="M148" s="69" t="n"/>
      <c r="Q148" s="62" t="inlineStr">
        <is>
          <t>0106</t>
        </is>
      </c>
    </row>
    <row r="149" ht="30.95" customFormat="1" customHeight="1" s="63">
      <c r="A149" s="58" t="inlineStr">
        <is>
          <t>임시소방설비</t>
        </is>
      </c>
      <c r="B149" s="58" t="inlineStr">
        <is>
          <t>비상경보장치</t>
        </is>
      </c>
      <c r="C149" s="66" t="n">
        <v>4</v>
      </c>
      <c r="D149" s="70" t="inlineStr">
        <is>
          <t>대</t>
        </is>
      </c>
      <c r="E149" s="206" t="n"/>
      <c r="F149" s="206" t="n"/>
      <c r="G149" s="206" t="n"/>
      <c r="H149" s="206" t="n"/>
      <c r="I149" s="206" t="n"/>
      <c r="J149" s="206" t="n"/>
      <c r="K149" s="206" t="n"/>
      <c r="L149" s="206" t="n"/>
      <c r="M149" s="70" t="n"/>
      <c r="N149" s="62" t="inlineStr">
        <is>
          <t>5A6F058CA3847104A61209FB5A2601</t>
        </is>
      </c>
      <c r="O149" s="62" t="inlineStr"/>
      <c r="P149" s="62" t="inlineStr"/>
      <c r="Q149" s="62" t="inlineStr">
        <is>
          <t>0106</t>
        </is>
      </c>
      <c r="R149" s="62" t="inlineStr">
        <is>
          <t>T</t>
        </is>
      </c>
      <c r="S149" s="62" t="inlineStr">
        <is>
          <t>F</t>
        </is>
      </c>
      <c r="T149" s="62" t="inlineStr">
        <is>
          <t>F</t>
        </is>
      </c>
      <c r="AR149" s="62" t="inlineStr"/>
      <c r="AS149" s="62" t="inlineStr"/>
      <c r="AU149" s="62" t="inlineStr">
        <is>
          <t>01065A6F058CA3847104A61209FB5A2601</t>
        </is>
      </c>
      <c r="AV149" s="63" t="n">
        <v>415</v>
      </c>
    </row>
    <row r="150" ht="30.95" customFormat="1" customHeight="1" s="63">
      <c r="A150" s="58" t="inlineStr">
        <is>
          <t>간이피난유도선 제어기</t>
        </is>
      </c>
      <c r="B150" s="58" t="inlineStr">
        <is>
          <t>300M용</t>
        </is>
      </c>
      <c r="C150" s="66" t="n">
        <v>4</v>
      </c>
      <c r="D150" s="70" t="inlineStr">
        <is>
          <t>기</t>
        </is>
      </c>
      <c r="E150" s="206" t="n"/>
      <c r="F150" s="206" t="n"/>
      <c r="G150" s="206" t="n"/>
      <c r="H150" s="206" t="n"/>
      <c r="I150" s="206" t="n"/>
      <c r="J150" s="206" t="n"/>
      <c r="K150" s="206" t="n"/>
      <c r="L150" s="206" t="n"/>
      <c r="M150" s="70" t="n"/>
      <c r="N150" s="62" t="inlineStr">
        <is>
          <t>5D5215DA5683FEFCDB1269047C38095E68717E</t>
        </is>
      </c>
      <c r="O150" s="62" t="inlineStr"/>
      <c r="P150" s="62" t="inlineStr"/>
      <c r="Q150" s="62" t="inlineStr">
        <is>
          <t>0106</t>
        </is>
      </c>
      <c r="R150" s="62" t="inlineStr">
        <is>
          <t>F</t>
        </is>
      </c>
      <c r="S150" s="62" t="inlineStr">
        <is>
          <t>F</t>
        </is>
      </c>
      <c r="T150" s="62" t="inlineStr">
        <is>
          <t>T</t>
        </is>
      </c>
      <c r="AR150" s="62" t="inlineStr"/>
      <c r="AS150" s="62" t="inlineStr"/>
      <c r="AU150" s="62" t="inlineStr">
        <is>
          <t>01065D5215DA5683FEFCDB1269047C38095E68717E</t>
        </is>
      </c>
      <c r="AV150" s="63" t="n">
        <v>416</v>
      </c>
    </row>
    <row r="151" ht="30.95" customFormat="1" customHeight="1" s="63">
      <c r="A151" s="58" t="inlineStr">
        <is>
          <t>임시소방설비</t>
        </is>
      </c>
      <c r="B151" s="58" t="inlineStr">
        <is>
          <t>간이피난유도선</t>
        </is>
      </c>
      <c r="C151" s="66" t="n">
        <v>4</v>
      </c>
      <c r="D151" s="70" t="inlineStr">
        <is>
          <t>10m</t>
        </is>
      </c>
      <c r="E151" s="206" t="n"/>
      <c r="F151" s="206" t="n"/>
      <c r="G151" s="206" t="n"/>
      <c r="H151" s="206" t="n"/>
      <c r="I151" s="206" t="n"/>
      <c r="J151" s="206" t="n"/>
      <c r="K151" s="206" t="n"/>
      <c r="L151" s="206" t="n"/>
      <c r="M151" s="70" t="n"/>
      <c r="N151" s="62" t="inlineStr">
        <is>
          <t>5A6F058CA3847104A61209FB5A2602</t>
        </is>
      </c>
      <c r="O151" s="62" t="inlineStr"/>
      <c r="P151" s="62" t="inlineStr"/>
      <c r="Q151" s="62" t="inlineStr">
        <is>
          <t>0106</t>
        </is>
      </c>
      <c r="R151" s="62" t="inlineStr">
        <is>
          <t>T</t>
        </is>
      </c>
      <c r="S151" s="62" t="inlineStr">
        <is>
          <t>F</t>
        </is>
      </c>
      <c r="T151" s="62" t="inlineStr">
        <is>
          <t>F</t>
        </is>
      </c>
      <c r="AR151" s="62" t="inlineStr"/>
      <c r="AS151" s="62" t="inlineStr"/>
      <c r="AU151" s="62" t="inlineStr">
        <is>
          <t>01065A6F058CA3847104A61209FB5A2602</t>
        </is>
      </c>
      <c r="AV151" s="63" t="n">
        <v>417</v>
      </c>
    </row>
    <row r="152" ht="30.95" customFormat="1" customHeight="1" s="63">
      <c r="A152" s="58" t="inlineStr">
        <is>
          <t>가스누설경보기</t>
        </is>
      </c>
      <c r="B152" s="58" t="inlineStr">
        <is>
          <t>단독형</t>
        </is>
      </c>
      <c r="C152" s="66" t="n">
        <v>3</v>
      </c>
      <c r="D152" s="70" t="inlineStr">
        <is>
          <t>개</t>
        </is>
      </c>
      <c r="E152" s="206" t="n"/>
      <c r="F152" s="206" t="n"/>
      <c r="G152" s="206" t="n"/>
      <c r="H152" s="206" t="n"/>
      <c r="I152" s="206" t="n"/>
      <c r="J152" s="206" t="n"/>
      <c r="K152" s="206" t="n"/>
      <c r="L152" s="206" t="n"/>
      <c r="M152" s="70" t="n"/>
      <c r="N152" s="62" t="inlineStr">
        <is>
          <t>5A6F058CA3847104A61249568BC14C</t>
        </is>
      </c>
      <c r="O152" s="62" t="inlineStr"/>
      <c r="P152" s="62" t="inlineStr"/>
      <c r="Q152" s="62" t="inlineStr">
        <is>
          <t>0106</t>
        </is>
      </c>
      <c r="R152" s="62" t="inlineStr">
        <is>
          <t>T</t>
        </is>
      </c>
      <c r="S152" s="62" t="inlineStr">
        <is>
          <t>F</t>
        </is>
      </c>
      <c r="T152" s="62" t="inlineStr">
        <is>
          <t>F</t>
        </is>
      </c>
      <c r="AR152" s="62" t="inlineStr"/>
      <c r="AS152" s="62" t="inlineStr"/>
      <c r="AU152" s="62" t="inlineStr">
        <is>
          <t>01065A6F058CA3847104A61249568BC14C</t>
        </is>
      </c>
      <c r="AV152" s="63" t="n">
        <v>418</v>
      </c>
    </row>
    <row r="153" ht="30.95" customFormat="1" customHeight="1" s="63">
      <c r="A153" s="58" t="inlineStr">
        <is>
          <t>비상조명등</t>
        </is>
      </c>
      <c r="B153" s="58" t="inlineStr">
        <is>
          <t>TYPE-F 비상조명등 LED 2/2W 120분</t>
        </is>
      </c>
      <c r="C153" s="66" t="n">
        <v>3</v>
      </c>
      <c r="D153" s="70" t="inlineStr">
        <is>
          <t>개</t>
        </is>
      </c>
      <c r="E153" s="206" t="n"/>
      <c r="F153" s="206" t="n"/>
      <c r="G153" s="206" t="n"/>
      <c r="H153" s="206" t="n"/>
      <c r="I153" s="206" t="n"/>
      <c r="J153" s="206" t="n"/>
      <c r="K153" s="206" t="n"/>
      <c r="L153" s="206" t="n"/>
      <c r="M153" s="70" t="n"/>
      <c r="N153" s="62" t="inlineStr">
        <is>
          <t>5A6F058CA28A0A55241259ADE9DE8A</t>
        </is>
      </c>
      <c r="O153" s="62" t="inlineStr"/>
      <c r="P153" s="62" t="inlineStr"/>
      <c r="Q153" s="62" t="inlineStr">
        <is>
          <t>0106</t>
        </is>
      </c>
      <c r="R153" s="62" t="inlineStr">
        <is>
          <t>T</t>
        </is>
      </c>
      <c r="S153" s="62" t="inlineStr">
        <is>
          <t>F</t>
        </is>
      </c>
      <c r="T153" s="62" t="inlineStr">
        <is>
          <t>F</t>
        </is>
      </c>
      <c r="AR153" s="62" t="inlineStr"/>
      <c r="AS153" s="62" t="inlineStr"/>
      <c r="AU153" s="62" t="inlineStr">
        <is>
          <t>01065A6F058CA28A0A55241259ADE9DE8A</t>
        </is>
      </c>
      <c r="AV153" s="63" t="n">
        <v>419</v>
      </c>
    </row>
    <row r="154" ht="30.95" customFormat="1" customHeight="1" s="63">
      <c r="A154" s="66" t="n"/>
      <c r="B154" s="66" t="n"/>
      <c r="C154" s="66" t="n"/>
      <c r="D154" s="69" t="n"/>
      <c r="E154" s="206" t="n"/>
      <c r="F154" s="206" t="n"/>
      <c r="G154" s="206" t="n"/>
      <c r="H154" s="206" t="n"/>
      <c r="I154" s="206" t="n"/>
      <c r="J154" s="206" t="n"/>
      <c r="K154" s="206" t="n"/>
      <c r="L154" s="206" t="n"/>
      <c r="M154" s="69" t="n"/>
      <c r="Q154" s="62" t="inlineStr">
        <is>
          <t>0106</t>
        </is>
      </c>
    </row>
    <row r="155" ht="30.95" customFormat="1" customHeight="1" s="63">
      <c r="A155" s="66" t="n"/>
      <c r="B155" s="66" t="n"/>
      <c r="C155" s="66" t="n"/>
      <c r="D155" s="69" t="n"/>
      <c r="E155" s="206" t="n"/>
      <c r="F155" s="206" t="n"/>
      <c r="G155" s="206" t="n"/>
      <c r="H155" s="206" t="n"/>
      <c r="I155" s="206" t="n"/>
      <c r="J155" s="206" t="n"/>
      <c r="K155" s="206" t="n"/>
      <c r="L155" s="206" t="n"/>
      <c r="M155" s="69" t="n"/>
      <c r="Q155" s="62" t="inlineStr">
        <is>
          <t>0106</t>
        </is>
      </c>
    </row>
    <row r="156" ht="30.95" customFormat="1" customHeight="1" s="63">
      <c r="A156" s="66" t="n"/>
      <c r="B156" s="66" t="n"/>
      <c r="C156" s="66" t="n"/>
      <c r="D156" s="69" t="n"/>
      <c r="E156" s="206" t="n"/>
      <c r="F156" s="206" t="n"/>
      <c r="G156" s="206" t="n"/>
      <c r="H156" s="206" t="n"/>
      <c r="I156" s="206" t="n"/>
      <c r="J156" s="206" t="n"/>
      <c r="K156" s="206" t="n"/>
      <c r="L156" s="206" t="n"/>
      <c r="M156" s="69" t="n"/>
      <c r="Q156" s="62" t="inlineStr">
        <is>
          <t>0106</t>
        </is>
      </c>
    </row>
    <row r="157" ht="30.95" customFormat="1" customHeight="1" s="63">
      <c r="A157" s="66" t="n"/>
      <c r="B157" s="66" t="n"/>
      <c r="C157" s="66" t="n"/>
      <c r="D157" s="69" t="n"/>
      <c r="E157" s="206" t="n"/>
      <c r="F157" s="206" t="n"/>
      <c r="G157" s="206" t="n"/>
      <c r="H157" s="206" t="n"/>
      <c r="I157" s="206" t="n"/>
      <c r="J157" s="206" t="n"/>
      <c r="K157" s="206" t="n"/>
      <c r="L157" s="206" t="n"/>
      <c r="M157" s="69" t="n"/>
      <c r="Q157" s="62" t="inlineStr">
        <is>
          <t>0106</t>
        </is>
      </c>
    </row>
    <row r="158" ht="30.95" customFormat="1" customHeight="1" s="63">
      <c r="A158" s="66" t="n"/>
      <c r="B158" s="66" t="n"/>
      <c r="C158" s="66" t="n"/>
      <c r="D158" s="69" t="n"/>
      <c r="E158" s="206" t="n"/>
      <c r="F158" s="206" t="n"/>
      <c r="G158" s="206" t="n"/>
      <c r="H158" s="206" t="n"/>
      <c r="I158" s="206" t="n"/>
      <c r="J158" s="206" t="n"/>
      <c r="K158" s="206" t="n"/>
      <c r="L158" s="206" t="n"/>
      <c r="M158" s="69" t="n"/>
      <c r="Q158" s="62" t="inlineStr">
        <is>
          <t>0106</t>
        </is>
      </c>
    </row>
    <row r="159" ht="30.95" customFormat="1" customHeight="1" s="63">
      <c r="A159" s="66" t="n"/>
      <c r="B159" s="66" t="n"/>
      <c r="C159" s="66" t="n"/>
      <c r="D159" s="69" t="n"/>
      <c r="E159" s="206" t="n"/>
      <c r="F159" s="206" t="n"/>
      <c r="G159" s="206" t="n"/>
      <c r="H159" s="206" t="n"/>
      <c r="I159" s="206" t="n"/>
      <c r="J159" s="206" t="n"/>
      <c r="K159" s="206" t="n"/>
      <c r="L159" s="206" t="n"/>
      <c r="M159" s="69" t="n"/>
      <c r="Q159" s="62" t="inlineStr">
        <is>
          <t>0106</t>
        </is>
      </c>
    </row>
    <row r="160" ht="30.95" customFormat="1" customHeight="1" s="63">
      <c r="A160" s="66" t="n"/>
      <c r="B160" s="66" t="n"/>
      <c r="C160" s="66" t="n"/>
      <c r="D160" s="69" t="n"/>
      <c r="E160" s="206" t="n"/>
      <c r="F160" s="206" t="n"/>
      <c r="G160" s="206" t="n"/>
      <c r="H160" s="206" t="n"/>
      <c r="I160" s="206" t="n"/>
      <c r="J160" s="206" t="n"/>
      <c r="K160" s="206" t="n"/>
      <c r="L160" s="206" t="n"/>
      <c r="M160" s="69" t="n"/>
      <c r="Q160" s="62" t="inlineStr">
        <is>
          <t>0106</t>
        </is>
      </c>
    </row>
    <row r="161" ht="30.95" customFormat="1" customHeight="1" s="63">
      <c r="A161" s="66" t="n"/>
      <c r="B161" s="66" t="n"/>
      <c r="C161" s="66" t="n"/>
      <c r="D161" s="69" t="n"/>
      <c r="E161" s="206" t="n"/>
      <c r="F161" s="206" t="n"/>
      <c r="G161" s="206" t="n"/>
      <c r="H161" s="206" t="n"/>
      <c r="I161" s="206" t="n"/>
      <c r="J161" s="206" t="n"/>
      <c r="K161" s="206" t="n"/>
      <c r="L161" s="206" t="n"/>
      <c r="M161" s="69" t="n"/>
      <c r="Q161" s="62" t="inlineStr">
        <is>
          <t>0106</t>
        </is>
      </c>
    </row>
    <row r="162" ht="30.95" customFormat="1" customHeight="1" s="63">
      <c r="A162" s="66" t="n"/>
      <c r="B162" s="66" t="n"/>
      <c r="C162" s="66" t="n"/>
      <c r="D162" s="69" t="n"/>
      <c r="E162" s="206" t="n"/>
      <c r="F162" s="206" t="n"/>
      <c r="G162" s="206" t="n"/>
      <c r="H162" s="206" t="n"/>
      <c r="I162" s="206" t="n"/>
      <c r="J162" s="206" t="n"/>
      <c r="K162" s="206" t="n"/>
      <c r="L162" s="206" t="n"/>
      <c r="M162" s="69" t="n"/>
      <c r="Q162" s="62" t="inlineStr">
        <is>
          <t>0106</t>
        </is>
      </c>
    </row>
    <row r="163" ht="30.95" customFormat="1" customHeight="1" s="63">
      <c r="A163" s="66" t="n"/>
      <c r="B163" s="66" t="n"/>
      <c r="C163" s="66" t="n"/>
      <c r="D163" s="69" t="n"/>
      <c r="E163" s="206" t="n"/>
      <c r="F163" s="206" t="n"/>
      <c r="G163" s="206" t="n"/>
      <c r="H163" s="206" t="n"/>
      <c r="I163" s="206" t="n"/>
      <c r="J163" s="206" t="n"/>
      <c r="K163" s="206" t="n"/>
      <c r="L163" s="206" t="n"/>
      <c r="M163" s="69" t="n"/>
      <c r="Q163" s="62" t="inlineStr">
        <is>
          <t>0106</t>
        </is>
      </c>
    </row>
    <row r="164" ht="30.95" customFormat="1" customHeight="1" s="63">
      <c r="A164" s="66" t="n"/>
      <c r="B164" s="66" t="n"/>
      <c r="C164" s="66" t="n"/>
      <c r="D164" s="69" t="n"/>
      <c r="E164" s="206" t="n"/>
      <c r="F164" s="206" t="n"/>
      <c r="G164" s="206" t="n"/>
      <c r="H164" s="206" t="n"/>
      <c r="I164" s="206" t="n"/>
      <c r="J164" s="206" t="n"/>
      <c r="K164" s="206" t="n"/>
      <c r="L164" s="206" t="n"/>
      <c r="M164" s="69" t="n"/>
      <c r="Q164" s="62" t="inlineStr">
        <is>
          <t>0106</t>
        </is>
      </c>
    </row>
    <row r="165" ht="30.95" customFormat="1" customHeight="1" s="63">
      <c r="A165" s="66" t="n"/>
      <c r="B165" s="66" t="n"/>
      <c r="C165" s="66" t="n"/>
      <c r="D165" s="69" t="n"/>
      <c r="E165" s="206" t="n"/>
      <c r="F165" s="206" t="n"/>
      <c r="G165" s="206" t="n"/>
      <c r="H165" s="206" t="n"/>
      <c r="I165" s="206" t="n"/>
      <c r="J165" s="206" t="n"/>
      <c r="K165" s="206" t="n"/>
      <c r="L165" s="206" t="n"/>
      <c r="M165" s="69" t="n"/>
      <c r="Q165" s="62" t="inlineStr">
        <is>
          <t>0106</t>
        </is>
      </c>
    </row>
    <row r="166" ht="30.95" customFormat="1" customHeight="1" s="63">
      <c r="A166" s="66" t="n"/>
      <c r="B166" s="66" t="n"/>
      <c r="C166" s="66" t="n"/>
      <c r="D166" s="69" t="n"/>
      <c r="E166" s="206" t="n"/>
      <c r="F166" s="206" t="n"/>
      <c r="G166" s="206" t="n"/>
      <c r="H166" s="206" t="n"/>
      <c r="I166" s="206" t="n"/>
      <c r="J166" s="206" t="n"/>
      <c r="K166" s="206" t="n"/>
      <c r="L166" s="206" t="n"/>
      <c r="M166" s="69" t="n"/>
      <c r="Q166" s="62" t="inlineStr">
        <is>
          <t>0106</t>
        </is>
      </c>
    </row>
    <row r="167" ht="30.95" customFormat="1" customHeight="1" s="63">
      <c r="A167" s="66" t="n"/>
      <c r="B167" s="66" t="n"/>
      <c r="C167" s="66" t="n"/>
      <c r="D167" s="69" t="n"/>
      <c r="E167" s="206" t="n"/>
      <c r="F167" s="206" t="n"/>
      <c r="G167" s="206" t="n"/>
      <c r="H167" s="206" t="n"/>
      <c r="I167" s="206" t="n"/>
      <c r="J167" s="206" t="n"/>
      <c r="K167" s="206" t="n"/>
      <c r="L167" s="206" t="n"/>
      <c r="M167" s="69" t="n"/>
      <c r="Q167" s="62" t="inlineStr">
        <is>
          <t>0106</t>
        </is>
      </c>
    </row>
    <row r="168" ht="30.95" customFormat="1" customHeight="1" s="63">
      <c r="A168" s="66" t="n"/>
      <c r="B168" s="66" t="n"/>
      <c r="C168" s="66" t="n"/>
      <c r="D168" s="69" t="n"/>
      <c r="E168" s="206" t="n"/>
      <c r="F168" s="206" t="n"/>
      <c r="G168" s="206" t="n"/>
      <c r="H168" s="206" t="n"/>
      <c r="I168" s="206" t="n"/>
      <c r="J168" s="206" t="n"/>
      <c r="K168" s="206" t="n"/>
      <c r="L168" s="206" t="n"/>
      <c r="M168" s="69" t="n"/>
      <c r="Q168" s="62" t="inlineStr">
        <is>
          <t>0106</t>
        </is>
      </c>
    </row>
    <row r="169" ht="30.95" customFormat="1" customHeight="1" s="63">
      <c r="A169" s="66" t="n"/>
      <c r="B169" s="66" t="n"/>
      <c r="C169" s="66" t="n"/>
      <c r="D169" s="69" t="n"/>
      <c r="E169" s="206" t="n"/>
      <c r="F169" s="206" t="n"/>
      <c r="G169" s="206" t="n"/>
      <c r="H169" s="206" t="n"/>
      <c r="I169" s="206" t="n"/>
      <c r="J169" s="206" t="n"/>
      <c r="K169" s="206" t="n"/>
      <c r="L169" s="206" t="n"/>
      <c r="M169" s="69" t="n"/>
      <c r="Q169" s="62" t="inlineStr">
        <is>
          <t>0106</t>
        </is>
      </c>
    </row>
    <row r="170" ht="30.95" customFormat="1" customHeight="1" s="63">
      <c r="A170" s="66" t="n"/>
      <c r="B170" s="66" t="n"/>
      <c r="C170" s="66" t="n"/>
      <c r="D170" s="69" t="n"/>
      <c r="E170" s="206" t="n"/>
      <c r="F170" s="206" t="n"/>
      <c r="G170" s="206" t="n"/>
      <c r="H170" s="206" t="n"/>
      <c r="I170" s="206" t="n"/>
      <c r="J170" s="206" t="n"/>
      <c r="K170" s="206" t="n"/>
      <c r="L170" s="206" t="n"/>
      <c r="M170" s="69" t="n"/>
      <c r="Q170" s="62" t="inlineStr">
        <is>
          <t>0106</t>
        </is>
      </c>
    </row>
    <row r="171" ht="30.95" customFormat="1" customHeight="1" s="63">
      <c r="A171" s="58" t="inlineStr">
        <is>
          <t>[ 합           계 ]</t>
        </is>
      </c>
      <c r="B171" s="66" t="n"/>
      <c r="C171" s="66" t="n"/>
      <c r="D171" s="69" t="n"/>
      <c r="E171" s="206" t="n"/>
      <c r="F171" s="206" t="n"/>
      <c r="G171" s="206" t="n"/>
      <c r="H171" s="206" t="n"/>
      <c r="I171" s="206" t="n"/>
      <c r="J171" s="206" t="n"/>
      <c r="K171" s="206" t="n"/>
      <c r="L171" s="206" t="n"/>
      <c r="M171" s="69" t="n"/>
      <c r="N171" s="63" t="inlineStr">
        <is>
          <t>TOTAL</t>
        </is>
      </c>
    </row>
    <row r="172" ht="12.75" customFormat="1" customHeight="1" s="63">
      <c r="D172" s="77" t="n"/>
      <c r="M172" s="77" t="n"/>
    </row>
    <row r="173" ht="12.75" customFormat="1" customHeight="1" s="63">
      <c r="D173" s="77" t="n"/>
      <c r="M173" s="77" t="n"/>
    </row>
    <row r="174" ht="12.75" customFormat="1" customHeight="1" s="63">
      <c r="D174" s="77" t="n"/>
      <c r="M174" s="77" t="n"/>
    </row>
    <row r="175" ht="12.75" customFormat="1" customHeight="1" s="63">
      <c r="D175" s="77" t="n"/>
      <c r="M175" s="77" t="n"/>
    </row>
    <row r="176" ht="12.75" customFormat="1" customHeight="1" s="63">
      <c r="D176" s="77" t="n"/>
      <c r="M176" s="77" t="n"/>
    </row>
    <row r="177" ht="12.75" customFormat="1" customHeight="1" s="63">
      <c r="D177" s="77" t="n"/>
      <c r="M177" s="77" t="n"/>
    </row>
    <row r="178" ht="12.75" customFormat="1" customHeight="1" s="63">
      <c r="D178" s="77" t="n"/>
      <c r="M178" s="77" t="n"/>
    </row>
  </sheetData>
  <mergeCells count="44">
    <mergeCell ref="G2:H2"/>
    <mergeCell ref="I2:J2"/>
    <mergeCell ref="M2:M3"/>
    <mergeCell ref="B2:B3"/>
    <mergeCell ref="N2:N3"/>
    <mergeCell ref="U2:U3"/>
    <mergeCell ref="D2:D3"/>
    <mergeCell ref="AE2:AE3"/>
    <mergeCell ref="AV2:AV3"/>
    <mergeCell ref="AG2:AG3"/>
    <mergeCell ref="P2:P3"/>
    <mergeCell ref="Y2:Y3"/>
    <mergeCell ref="AQ2:AQ3"/>
    <mergeCell ref="AS2:AS3"/>
    <mergeCell ref="Z2:Z3"/>
    <mergeCell ref="AB2:AB3"/>
    <mergeCell ref="A2:A3"/>
    <mergeCell ref="AD2:AD3"/>
    <mergeCell ref="T2:T3"/>
    <mergeCell ref="AF2:AF3"/>
    <mergeCell ref="C2:C3"/>
    <mergeCell ref="AJ2:AJ3"/>
    <mergeCell ref="AH2:AH3"/>
    <mergeCell ref="AN2:AN3"/>
    <mergeCell ref="W2:W3"/>
    <mergeCell ref="AP2:AP3"/>
    <mergeCell ref="E2:F2"/>
    <mergeCell ref="K2:L2"/>
    <mergeCell ref="O2:O3"/>
    <mergeCell ref="AR2:AR3"/>
    <mergeCell ref="Q2:Q3"/>
    <mergeCell ref="AA2:AA3"/>
    <mergeCell ref="AT2:AT3"/>
    <mergeCell ref="AI2:AI3"/>
    <mergeCell ref="AC2:AC3"/>
    <mergeCell ref="R2:R3"/>
    <mergeCell ref="AK2:AK3"/>
    <mergeCell ref="AM2:AM3"/>
    <mergeCell ref="AO2:AO3"/>
    <mergeCell ref="AU2:AU3"/>
    <mergeCell ref="V2:V3"/>
    <mergeCell ref="X2:X3"/>
    <mergeCell ref="S2:S3"/>
    <mergeCell ref="AL2:AL3"/>
  </mergeCells>
  <printOptions horizontalCentered="1"/>
  <pageMargins left="0.5905511811023623" right="0.3937007874015748" top="0.3937007874015748" bottom="0.3937007874015748" header="0" footer="0"/>
  <pageSetup orientation="landscape" paperSize="9" scale="64" fitToHeight="0" blackAndWhite="1"/>
  <rowBreaks count="6" manualBreakCount="6">
    <brk id="27" min="0" max="16383" man="1"/>
    <brk id="75" min="0" max="16383" man="1"/>
    <brk id="99" min="0" max="16383" man="1"/>
    <brk id="123" min="0" max="16383" man="1"/>
    <brk id="147" min="0" max="16383" man="1"/>
    <brk id="171" min="0" max="16383" man="1"/>
  </rowBreak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이상훈</dc:creator>
  <dcterms:created xmlns:dcterms="http://purl.org/dc/terms/" xmlns:xsi="http://www.w3.org/2001/XMLSchema-instance" xsi:type="dcterms:W3CDTF">2021-03-05T01:55:51Z</dcterms:created>
  <dcterms:modified xmlns:dcterms="http://purl.org/dc/terms/" xmlns:xsi="http://www.w3.org/2001/XMLSchema-instance" xsi:type="dcterms:W3CDTF">2026-06-04T08:26:25Z</dcterms:modified>
  <cp:lastModifiedBy>영건 김</cp:lastModifiedBy>
  <cp:lastPrinted>2026-05-18T02:35:52Z</cp:lastPrinted>
</cp:coreProperties>
</file>