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10" yWindow="-110" windowWidth="38620" windowHeight="21100" tabRatio="600" firstSheet="0" activeTab="0" autoFilterDateGrouping="1"/>
  </bookViews>
  <sheets>
    <sheet xmlns:r="http://schemas.openxmlformats.org/officeDocument/2006/relationships" name="공사견적서" sheetId="1" state="visible" r:id="rId1"/>
  </sheets>
  <definedNames>
    <definedName name="_xlnm.Print_Titles" localSheetId="0">'공사견적서'!$10:$10</definedName>
  </definedNames>
  <calcPr calcId="181029" fullCalcOnLoad="1"/>
</workbook>
</file>

<file path=xl/styles.xml><?xml version="1.0" encoding="utf-8"?>
<styleSheet xmlns="http://schemas.openxmlformats.org/spreadsheetml/2006/main">
  <numFmts count="2">
    <numFmt numFmtId="164" formatCode="#,##0;\(#,##0\);&quot;-&quot;;@"/>
    <numFmt numFmtId="165" formatCode="&quot;₩ &quot;\ #,##0\ &quot; (사천이백육십칠만육천오백 원)&quot;"/>
  </numFmts>
  <fonts count="11">
    <font>
      <name val="맑은 고딕"/>
      <family val="2"/>
      <color theme="1"/>
      <sz val="11"/>
      <scheme val="minor"/>
    </font>
    <font>
      <name val="맑은 고딕"/>
      <charset val="129"/>
      <family val="3"/>
      <b val="1"/>
      <color rgb="FF111827"/>
      <sz val="22"/>
    </font>
    <font>
      <name val="맑은 고딕"/>
      <charset val="129"/>
      <family val="3"/>
      <b val="1"/>
      <color rgb="FF111827"/>
      <sz val="10"/>
    </font>
    <font>
      <name val="맑은 고딕"/>
      <charset val="129"/>
      <family val="3"/>
      <color rgb="FF374151"/>
      <sz val="10"/>
    </font>
    <font>
      <name val="맑은 고딕"/>
      <charset val="129"/>
      <family val="3"/>
      <b val="1"/>
      <color rgb="FFB91C1C"/>
      <sz val="10"/>
    </font>
    <font>
      <name val="맑은 고딕"/>
      <charset val="129"/>
      <family val="3"/>
      <b val="1"/>
      <color rgb="FFFFFFFF"/>
      <sz val="10"/>
    </font>
    <font>
      <name val="맑은 고딕"/>
      <charset val="129"/>
      <family val="3"/>
      <sz val="8"/>
      <scheme val="minor"/>
    </font>
    <font>
      <name val="맑은 고딕"/>
      <charset val="129"/>
      <family val="3"/>
      <b val="1"/>
      <sz val="10"/>
    </font>
    <font>
      <name val="맑은 고딕"/>
      <charset val="129"/>
      <family val="3"/>
      <sz val="10"/>
    </font>
    <font>
      <name val="맑은 고딕"/>
      <charset val="129"/>
      <family val="3"/>
      <b val="1"/>
      <color rgb="FF2C3E50"/>
      <sz val="10"/>
    </font>
    <font>
      <name val="맑은 고딕"/>
      <charset val="129"/>
      <family val="3"/>
      <color rgb="FF555555"/>
      <sz val="9.5"/>
    </font>
  </fonts>
  <fills count="6">
    <fill>
      <patternFill/>
    </fill>
    <fill>
      <patternFill patternType="gray125"/>
    </fill>
    <fill>
      <patternFill patternType="solid">
        <fgColor rgb="FFF4F6F7"/>
        <bgColor rgb="FFF4F6F7"/>
      </patternFill>
    </fill>
    <fill>
      <patternFill patternType="solid">
        <fgColor rgb="FF2C3E50"/>
        <bgColor rgb="FF2C3E50"/>
      </patternFill>
    </fill>
    <fill>
      <patternFill patternType="solid">
        <fgColor rgb="FFFAFCFD"/>
        <bgColor rgb="FFFAFCFD"/>
      </patternFill>
    </fill>
    <fill>
      <patternFill patternType="solid">
        <fgColor rgb="FFF4F6F7"/>
        <bgColor rgb="FFF4F6F7"/>
      </patternFill>
    </fill>
  </fills>
  <borders count="1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/>
      <top style="thin">
        <color rgb="FFB0B0B0"/>
      </top>
      <bottom/>
      <diagonal/>
    </border>
    <border>
      <left/>
      <right style="thin">
        <color rgb="FFB0B0B0"/>
      </right>
      <top style="thin">
        <color rgb="FFB0B0B0"/>
      </top>
      <bottom/>
      <diagonal/>
    </border>
    <border>
      <left/>
      <right/>
      <top style="thin">
        <color rgb="FFB0B0B0"/>
      </top>
      <bottom style="thin">
        <color rgb="FFB0B0B0"/>
      </bottom>
      <diagonal/>
    </border>
    <border>
      <left/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/>
      <bottom/>
      <diagonal/>
    </border>
    <border>
      <left/>
      <right style="thin">
        <color rgb="FFB0B0B0"/>
      </right>
      <top/>
      <bottom/>
      <diagonal/>
    </border>
    <border>
      <left style="thin">
        <color rgb="FFB0B0B0"/>
      </left>
      <right/>
      <top/>
      <bottom style="thin">
        <color rgb="FFB0B0B0"/>
      </bottom>
      <diagonal/>
    </border>
    <border>
      <left/>
      <right/>
      <top/>
      <bottom style="thin">
        <color rgb="FFB0B0B0"/>
      </bottom>
      <diagonal/>
    </border>
    <border>
      <left/>
      <right style="thin">
        <color rgb="FFB0B0B0"/>
      </right>
      <top/>
      <bottom style="thin">
        <color rgb="FFB0B0B0"/>
      </bottom>
      <diagonal/>
    </border>
  </borders>
  <cellStyleXfs count="1">
    <xf numFmtId="0" fontId="0" fillId="0" borderId="0"/>
  </cellStyleXfs>
  <cellXfs count="46">
    <xf numFmtId="0" fontId="0" fillId="0" borderId="0" pivotButton="0" quotePrefix="0" xfId="0"/>
    <xf numFmtId="0" fontId="2" fillId="0" borderId="0" applyAlignment="1" pivotButton="0" quotePrefix="0" xfId="0">
      <alignment horizontal="right" vertical="center"/>
    </xf>
    <xf numFmtId="0" fontId="5" fillId="3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164" fontId="3" fillId="0" borderId="1" applyAlignment="1" pivotButton="0" quotePrefix="0" xfId="0">
      <alignment horizontal="right" vertical="center"/>
    </xf>
    <xf numFmtId="0" fontId="3" fillId="0" borderId="1" pivotButton="0" quotePrefix="0" xfId="0"/>
    <xf numFmtId="0" fontId="3" fillId="4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right" vertical="center"/>
    </xf>
    <xf numFmtId="0" fontId="3" fillId="4" borderId="1" pivotButton="0" quotePrefix="0" xfId="0"/>
    <xf numFmtId="0" fontId="2" fillId="0" borderId="0" applyAlignment="1" pivotButton="0" quotePrefix="0" xfId="0">
      <alignment horizontal="center" vertical="center"/>
    </xf>
    <xf numFmtId="0" fontId="3" fillId="0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2" fillId="2" borderId="2" applyAlignment="1" pivotButton="0" quotePrefix="0" xfId="0">
      <alignment horizontal="center" vertical="center"/>
    </xf>
    <xf numFmtId="0" fontId="2" fillId="5" borderId="2" pivotButton="0" quotePrefix="0" xfId="0"/>
    <xf numFmtId="3" fontId="8" fillId="2" borderId="2" applyAlignment="1" pivotButton="0" quotePrefix="0" xfId="0">
      <alignment horizontal="right" vertical="center"/>
    </xf>
    <xf numFmtId="164" fontId="8" fillId="2" borderId="2" applyAlignment="1" pivotButton="0" quotePrefix="0" xfId="0">
      <alignment horizontal="right" vertical="center"/>
    </xf>
    <xf numFmtId="0" fontId="0" fillId="5" borderId="2" pivotButton="0" quotePrefix="0" xfId="0"/>
    <xf numFmtId="3" fontId="8" fillId="0" borderId="2" applyAlignment="1" pivotButton="0" quotePrefix="0" xfId="0">
      <alignment horizontal="right" vertical="center"/>
    </xf>
    <xf numFmtId="0" fontId="8" fillId="5" borderId="2" applyAlignment="1" pivotButton="0" quotePrefix="0" xfId="0">
      <alignment horizontal="right" vertical="center"/>
    </xf>
    <xf numFmtId="0" fontId="0" fillId="5" borderId="2" applyAlignment="1" pivotButton="0" quotePrefix="0" xfId="0">
      <alignment horizontal="center" vertical="center"/>
    </xf>
    <xf numFmtId="3" fontId="7" fillId="0" borderId="2" applyAlignment="1" pivotButton="0" quotePrefix="0" xfId="0">
      <alignment horizontal="right" vertical="center"/>
    </xf>
    <xf numFmtId="0" fontId="7" fillId="0" borderId="2" applyAlignment="1" pivotButton="0" quotePrefix="0" xfId="0">
      <alignment horizontal="right" vertical="center"/>
    </xf>
    <xf numFmtId="0" fontId="0" fillId="0" borderId="2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0" borderId="0" pivotButton="0" quotePrefix="0" xfId="0"/>
    <xf numFmtId="0" fontId="7" fillId="5" borderId="2" applyAlignment="1" pivotButton="0" quotePrefix="0" xfId="0">
      <alignment horizontal="center" vertical="center"/>
    </xf>
    <xf numFmtId="0" fontId="0" fillId="0" borderId="2" pivotButton="0" quotePrefix="0" xfId="0"/>
    <xf numFmtId="0" fontId="10" fillId="0" borderId="2" applyAlignment="1" pivotButton="0" quotePrefix="0" xfId="0">
      <alignment horizontal="left" vertical="top" wrapText="1"/>
    </xf>
    <xf numFmtId="0" fontId="3" fillId="0" borderId="0" applyAlignment="1" pivotButton="0" quotePrefix="0" xfId="0">
      <alignment vertical="center"/>
    </xf>
    <xf numFmtId="165" fontId="4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 wrapText="1"/>
    </xf>
    <xf numFmtId="165" fontId="4" fillId="0" borderId="0" applyAlignment="1" pivotButton="0" quotePrefix="0" xfId="0">
      <alignment horizontal="left" vertical="center"/>
    </xf>
    <xf numFmtId="164" fontId="3" fillId="0" borderId="1" applyAlignment="1" pivotButton="0" quotePrefix="0" xfId="0">
      <alignment horizontal="right" vertical="center"/>
    </xf>
    <xf numFmtId="164" fontId="3" fillId="4" borderId="1" applyAlignment="1" pivotButton="0" quotePrefix="0" xfId="0">
      <alignment horizontal="right" vertical="center"/>
    </xf>
    <xf numFmtId="0" fontId="0" fillId="0" borderId="5" pivotButton="0" quotePrefix="0" xfId="0"/>
    <xf numFmtId="0" fontId="0" fillId="0" borderId="6" pivotButton="0" quotePrefix="0" xfId="0"/>
    <xf numFmtId="164" fontId="8" fillId="2" borderId="2" applyAlignment="1" pivotButton="0" quotePrefix="0" xfId="0">
      <alignment horizontal="right" vertical="center"/>
    </xf>
    <xf numFmtId="0" fontId="0" fillId="0" borderId="3" pivotButton="0" quotePrefix="0" xfId="0"/>
    <xf numFmtId="0" fontId="0" fillId="0" borderId="4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11" pivotButton="0" quotePrefix="0" xfId="0"/>
  </cellXfs>
  <cellStyles count="1">
    <cellStyle name="표준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33"/>
  <sheetViews>
    <sheetView tabSelected="1" workbookViewId="0">
      <selection activeCell="H19" sqref="H19"/>
    </sheetView>
  </sheetViews>
  <sheetFormatPr baseColWidth="8" defaultRowHeight="17"/>
  <cols>
    <col width="15" customWidth="1" style="24" min="1" max="1"/>
    <col width="14" customWidth="1" style="24" min="2" max="2"/>
    <col width="65" customWidth="1" style="24" min="3" max="3"/>
    <col width="8" customWidth="1" style="24" min="4" max="5"/>
    <col width="14" customWidth="1" style="24" min="6" max="6"/>
    <col width="18" customWidth="1" style="24" min="7" max="7"/>
    <col width="8" customWidth="1" style="24" min="8" max="8"/>
    <col width="10" customWidth="1" style="24" min="9" max="9"/>
  </cols>
  <sheetData>
    <row r="1" ht="40" customHeight="1" s="24">
      <c r="A1" s="31" t="inlineStr">
        <is>
          <t>공   사   견   적   서</t>
        </is>
      </c>
    </row>
    <row r="3" ht="26" customHeight="1" s="24">
      <c r="A3" s="9" t="inlineStr">
        <is>
          <t>■ 견적명:</t>
        </is>
      </c>
      <c r="B3" s="28" t="inlineStr">
        <is>
          <t>30평 사무실 리모델링</t>
        </is>
      </c>
      <c r="E3" s="23" t="inlineStr">
        <is>
          <t>■ 공 급 자 정 보</t>
        </is>
      </c>
    </row>
    <row r="4" ht="26" customHeight="1" s="24">
      <c r="A4" s="9" t="inlineStr">
        <is>
          <t>■ 고객귀하:</t>
        </is>
      </c>
      <c r="B4" s="28" t="inlineStr">
        <is>
          <t>고객 귀하</t>
        </is>
      </c>
      <c r="E4" s="1" t="inlineStr">
        <is>
          <t>등록번호:</t>
        </is>
      </c>
      <c r="F4" s="28" t="inlineStr">
        <is>
          <t>418-34-01340</t>
        </is>
      </c>
    </row>
    <row r="5" ht="26" customHeight="1" s="24">
      <c r="A5" s="9" t="inlineStr">
        <is>
          <t>■ 견적일자:</t>
        </is>
      </c>
      <c r="B5" s="28" t="inlineStr">
        <is>
          <t>2026년 06월 01일</t>
        </is>
      </c>
      <c r="E5" s="9" t="inlineStr">
        <is>
          <t>상    호:</t>
        </is>
      </c>
      <c r="F5" s="28" t="inlineStr">
        <is>
          <t>강산건축디자인</t>
        </is>
      </c>
    </row>
    <row r="6" ht="26" customHeight="1" s="24">
      <c r="A6" s="9" t="inlineStr">
        <is>
          <t>■ 관리번호:</t>
        </is>
      </c>
      <c r="B6" s="28" t="inlineStr">
        <is>
          <t>EST-2026-0601</t>
        </is>
      </c>
      <c r="E6" s="1" t="inlineStr">
        <is>
          <t>대 표 자:</t>
        </is>
      </c>
      <c r="F6" s="28" t="inlineStr">
        <is>
          <t>권민재 (인)</t>
        </is>
      </c>
    </row>
    <row r="7" ht="26" customHeight="1" s="24">
      <c r="A7" s="9" t="inlineStr">
        <is>
          <t>■ 합계금액:</t>
        </is>
      </c>
      <c r="B7" s="33" t="inlineStr">
        <is>
          <t>₩ 43,378,000 (원화 사천삼백삼십칠만팔천 원정)</t>
        </is>
      </c>
      <c r="E7" s="1" t="inlineStr">
        <is>
          <t>소 재 지:</t>
        </is>
      </c>
      <c r="F7" s="28" t="inlineStr">
        <is>
          <t>울산 중구 서동 600, 2F 201</t>
        </is>
      </c>
    </row>
    <row r="8" ht="26" customHeight="1" s="24">
      <c r="E8" s="1" t="inlineStr">
        <is>
          <t>연 락 처:</t>
        </is>
      </c>
      <c r="F8" s="28" t="inlineStr">
        <is>
          <t>010-8089-2411  |  담당자: 이영호 실장</t>
        </is>
      </c>
    </row>
    <row r="9" ht="15" customHeight="1" s="24"/>
    <row r="10" ht="28" customHeight="1" s="24">
      <c r="A10" s="2" t="inlineStr">
        <is>
          <t>No.</t>
        </is>
      </c>
      <c r="B10" s="2" t="inlineStr">
        <is>
          <t>공사구분</t>
        </is>
      </c>
      <c r="C10" s="32" t="inlineStr">
        <is>
          <t>세 부 내 역   및   특 기 사 항</t>
        </is>
      </c>
      <c r="D10" s="2" t="inlineStr">
        <is>
          <t>규격</t>
        </is>
      </c>
      <c r="E10" s="2" t="inlineStr">
        <is>
          <t>수량</t>
        </is>
      </c>
      <c r="F10" s="2" t="inlineStr">
        <is>
          <t>단가 (원)</t>
        </is>
      </c>
      <c r="G10" s="2" t="inlineStr">
        <is>
          <t>공급가액 (원)</t>
        </is>
      </c>
      <c r="H10" s="2" t="inlineStr">
        <is>
          <t>세액</t>
        </is>
      </c>
      <c r="I10" s="2" t="inlineStr">
        <is>
          <t>비고</t>
        </is>
      </c>
    </row>
    <row r="11" ht="28" customHeight="1" s="24">
      <c r="A11" s="3" t="n">
        <v>1</v>
      </c>
      <c r="B11" s="3" t="inlineStr">
        <is>
          <t>철거공사</t>
        </is>
      </c>
      <c r="C11" s="10" t="inlineStr">
        <is>
          <t>기존 잔재물·마감재 철거 및 폐기물 처리</t>
        </is>
      </c>
      <c r="D11" s="3" t="inlineStr">
        <is>
          <t>평</t>
        </is>
      </c>
      <c r="E11" s="3" t="n">
        <v>30</v>
      </c>
      <c r="F11" s="34" t="n">
        <v>150000</v>
      </c>
      <c r="G11" s="34" t="n">
        <v>4500000</v>
      </c>
      <c r="H11" s="34" t="n">
        <v>0</v>
      </c>
      <c r="I11" s="5" t="n"/>
    </row>
    <row r="12" ht="28" customHeight="1" s="24">
      <c r="A12" s="6" t="n">
        <v>2</v>
      </c>
      <c r="B12" s="6" t="inlineStr">
        <is>
          <t>목공공사</t>
        </is>
      </c>
      <c r="C12" s="11" t="inlineStr">
        <is>
          <t>벽체·천장 석고보드+목작업 (LGS 경량철골)</t>
        </is>
      </c>
      <c r="D12" s="6" t="inlineStr">
        <is>
          <t>평</t>
        </is>
      </c>
      <c r="E12" s="6" t="n">
        <v>30</v>
      </c>
      <c r="F12" s="35" t="n">
        <v>180000</v>
      </c>
      <c r="G12" s="35" t="n">
        <v>5400000</v>
      </c>
      <c r="H12" s="35" t="n">
        <v>0</v>
      </c>
      <c r="I12" s="8" t="n"/>
    </row>
    <row r="13" ht="28" customHeight="1" s="24">
      <c r="A13" s="3" t="n">
        <v>3</v>
      </c>
      <c r="B13" s="3" t="inlineStr">
        <is>
          <t>목공공사</t>
        </is>
      </c>
      <c r="C13" s="10" t="inlineStr">
        <is>
          <t>파티션 설치 (회의실 1실·임원실 1실, 유리파티션 중급)</t>
        </is>
      </c>
      <c r="D13" s="3" t="inlineStr">
        <is>
          <t>식</t>
        </is>
      </c>
      <c r="E13" s="3" t="n">
        <v>2</v>
      </c>
      <c r="F13" s="34" t="n">
        <v>1040000</v>
      </c>
      <c r="G13" s="34" t="n">
        <v>2080000</v>
      </c>
      <c r="H13" s="34" t="n">
        <v>0</v>
      </c>
      <c r="I13" s="5" t="n"/>
    </row>
    <row r="14" ht="28" customHeight="1" s="24">
      <c r="A14" s="6" t="n">
        <v>4</v>
      </c>
      <c r="B14" s="6" t="inlineStr">
        <is>
          <t>바닥공사</t>
        </is>
      </c>
      <c r="C14" s="11" t="inlineStr">
        <is>
          <t>데코타일 시공 (LX하우시스 중급, 30평 전면)</t>
        </is>
      </c>
      <c r="D14" s="6" t="inlineStr">
        <is>
          <t>평</t>
        </is>
      </c>
      <c r="E14" s="6" t="n">
        <v>30</v>
      </c>
      <c r="F14" s="35" t="n">
        <v>60000</v>
      </c>
      <c r="G14" s="35" t="n">
        <v>1800000</v>
      </c>
      <c r="H14" s="35" t="n">
        <v>0</v>
      </c>
      <c r="I14" s="8" t="n"/>
    </row>
    <row r="15" ht="28" customHeight="1" s="24">
      <c r="A15" s="3" t="n">
        <v>5</v>
      </c>
      <c r="B15" s="3" t="inlineStr">
        <is>
          <t>도장공사</t>
        </is>
      </c>
      <c r="C15" s="10" t="inlineStr">
        <is>
          <t>벽면 수성페인트 도장 (상업공간 전개면적 적용)</t>
        </is>
      </c>
      <c r="D15" s="3" t="inlineStr">
        <is>
          <t>평</t>
        </is>
      </c>
      <c r="E15" s="3" t="n">
        <v>80</v>
      </c>
      <c r="F15" s="34" t="n">
        <v>75000</v>
      </c>
      <c r="G15" s="34" t="n">
        <v>6000000</v>
      </c>
      <c r="H15" s="34" t="n">
        <v>0</v>
      </c>
      <c r="I15" s="5" t="n"/>
    </row>
    <row r="16" ht="28" customHeight="1" s="24">
      <c r="A16" s="6" t="n">
        <v>6</v>
      </c>
      <c r="B16" s="6" t="inlineStr">
        <is>
          <t>도장공사</t>
        </is>
      </c>
      <c r="C16" s="11" t="inlineStr">
        <is>
          <t>천장 텍스처 도장 (퍼티+페인트, 일반 텍스처)</t>
        </is>
      </c>
      <c r="D16" s="6" t="inlineStr">
        <is>
          <t>평</t>
        </is>
      </c>
      <c r="E16" s="6" t="n">
        <v>30</v>
      </c>
      <c r="F16" s="35" t="n">
        <v>78000</v>
      </c>
      <c r="G16" s="35" t="n">
        <v>2340000</v>
      </c>
      <c r="H16" s="35" t="n">
        <v>0</v>
      </c>
      <c r="I16" s="8" t="n"/>
    </row>
    <row r="17" ht="28" customHeight="1" s="24">
      <c r="A17" s="3" t="n">
        <v>7</v>
      </c>
      <c r="B17" s="3" t="inlineStr">
        <is>
          <t>전기공사</t>
        </is>
      </c>
      <c r="C17" s="10" t="inlineStr">
        <is>
          <t>배선 신설·콘센트·스위치 전면 시공 (상업용 증설)</t>
        </is>
      </c>
      <c r="D17" s="3" t="inlineStr">
        <is>
          <t>식</t>
        </is>
      </c>
      <c r="E17" s="3" t="n">
        <v>1</v>
      </c>
      <c r="F17" s="34" t="n">
        <v>3500000</v>
      </c>
      <c r="G17" s="34" t="n">
        <v>3500000</v>
      </c>
      <c r="H17" s="34" t="n">
        <v>0</v>
      </c>
      <c r="I17" s="5" t="n"/>
    </row>
    <row r="18" ht="28" customHeight="1" s="24">
      <c r="A18" s="6" t="n">
        <v>8</v>
      </c>
      <c r="B18" s="6" t="inlineStr">
        <is>
          <t>조명공사</t>
        </is>
      </c>
      <c r="C18" s="11" t="inlineStr">
        <is>
          <t>LED 조명 기구 신설+설치 (사무용 매립등·레일등 중급)</t>
        </is>
      </c>
      <c r="D18" s="6" t="inlineStr">
        <is>
          <t>식</t>
        </is>
      </c>
      <c r="E18" s="6" t="n">
        <v>1</v>
      </c>
      <c r="F18" s="35" t="n">
        <v>2500000</v>
      </c>
      <c r="G18" s="35" t="n">
        <v>2500000</v>
      </c>
      <c r="H18" s="35" t="n">
        <v>0</v>
      </c>
      <c r="I18" s="8" t="n"/>
    </row>
    <row r="19" ht="28" customHeight="1" s="24">
      <c r="A19" s="3" t="n">
        <v>9</v>
      </c>
      <c r="B19" s="3" t="inlineStr">
        <is>
          <t>창호·문</t>
        </is>
      </c>
      <c r="C19" s="10" t="inlineStr">
        <is>
          <t>사무실 내부문 교체·신설 (ABS 도어+틀, 중급 4개소)</t>
        </is>
      </c>
      <c r="D19" s="3" t="inlineStr">
        <is>
          <t>개소</t>
        </is>
      </c>
      <c r="E19" s="3" t="n">
        <v>4</v>
      </c>
      <c r="F19" s="34" t="n">
        <v>450000</v>
      </c>
      <c r="G19" s="34" t="n">
        <v>1800000</v>
      </c>
      <c r="H19" s="34" t="n">
        <v>0</v>
      </c>
      <c r="I19" s="5" t="n"/>
    </row>
    <row r="20" ht="28" customHeight="1" s="24">
      <c r="A20" s="6" t="n">
        <v>10</v>
      </c>
      <c r="B20" s="6" t="inlineStr">
        <is>
          <t>냉난방공사</t>
        </is>
      </c>
      <c r="C20" s="11" t="inlineStr">
        <is>
          <t>시스템에어컨 천장형 신규 설치 (삼성/LG 2.5kW급 2대)</t>
        </is>
      </c>
      <c r="D20" s="6" t="inlineStr">
        <is>
          <t>대</t>
        </is>
      </c>
      <c r="E20" s="6" t="n">
        <v>2</v>
      </c>
      <c r="F20" s="35" t="n">
        <v>3500000</v>
      </c>
      <c r="G20" s="35" t="n">
        <v>7000000</v>
      </c>
      <c r="H20" s="35" t="n">
        <v>0</v>
      </c>
      <c r="I20" s="8" t="n"/>
    </row>
    <row r="21" ht="28" customHeight="1" s="24">
      <c r="A21" s="3" t="n">
        <v>11</v>
      </c>
      <c r="B21" s="3" t="inlineStr">
        <is>
          <t>마무리공사</t>
        </is>
      </c>
      <c r="C21" s="10" t="inlineStr">
        <is>
          <t>준공 청소 및 잔여 폐기물 반출</t>
        </is>
      </c>
      <c r="D21" s="3" t="inlineStr">
        <is>
          <t>식</t>
        </is>
      </c>
      <c r="E21" s="3" t="n">
        <v>1</v>
      </c>
      <c r="F21" s="34" t="n">
        <v>800000</v>
      </c>
      <c r="G21" s="34" t="n">
        <v>800000</v>
      </c>
      <c r="H21" s="34" t="n">
        <v>0</v>
      </c>
      <c r="I21" s="5" t="n"/>
    </row>
    <row r="22" ht="28" customHeight="1" s="24">
      <c r="A22" s="6" t="n">
        <v>12</v>
      </c>
      <c r="B22" s="6" t="inlineStr">
        <is>
          <t>가구공사</t>
        </is>
      </c>
      <c r="C22" s="11" t="inlineStr">
        <is>
          <t>안방 맞춤 붙박이장(스타일러장 포함, 약 3.4m), 화장대장/펜트리 리폼 수선</t>
        </is>
      </c>
      <c r="D22" s="6" t="inlineStr">
        <is>
          <t>m</t>
        </is>
      </c>
      <c r="E22" s="6" t="n">
        <v>3.4</v>
      </c>
      <c r="F22" s="35" t="n">
        <v>1500000</v>
      </c>
      <c r="G22" s="35">
        <f>E22*F22</f>
        <v/>
      </c>
      <c r="H22" s="35" t="n">
        <v>0</v>
      </c>
      <c r="I22" s="8" t="n"/>
    </row>
    <row r="23" ht="28" customHeight="1" s="24">
      <c r="A23" s="3" t="n">
        <v>13</v>
      </c>
      <c r="B23" s="3" t="inlineStr">
        <is>
          <t>필름공사</t>
        </is>
      </c>
      <c r="C23" s="10" t="inlineStr">
        <is>
          <t>실내 전체 문 및 문틀 9조 친환경 필름 시공, 내부 샷시 창호 프레임 전체 랩핑</t>
        </is>
      </c>
      <c r="D23" s="3" t="inlineStr">
        <is>
          <t>식</t>
        </is>
      </c>
      <c r="E23" s="3" t="n">
        <v>1</v>
      </c>
      <c r="F23" s="34" t="n">
        <v>3200000</v>
      </c>
      <c r="G23" s="34">
        <f>E23*F23</f>
        <v/>
      </c>
      <c r="H23" s="34" t="n">
        <v>0</v>
      </c>
      <c r="I23" s="5" t="n"/>
    </row>
    <row r="24" ht="28" customHeight="1" s="24">
      <c r="A24" s="6" t="n">
        <v>14</v>
      </c>
      <c r="B24" s="6" t="inlineStr">
        <is>
          <t>발코니공사</t>
        </is>
      </c>
      <c r="C24" s="11" t="inlineStr">
        <is>
          <t>친환경 탄성코트 세라믹 도장 마감 (안방발코니, 다용도실 포함 총 3개소 기준)</t>
        </is>
      </c>
      <c r="D24" s="6" t="inlineStr">
        <is>
          <t>개소</t>
        </is>
      </c>
      <c r="E24" s="6" t="n">
        <v>3</v>
      </c>
      <c r="F24" s="35" t="n">
        <v>400000</v>
      </c>
      <c r="G24" s="35">
        <f>E24*F24</f>
        <v/>
      </c>
      <c r="H24" s="35" t="n">
        <v>0</v>
      </c>
      <c r="I24" s="8" t="n"/>
    </row>
    <row r="25" ht="28" customHeight="1" s="24">
      <c r="A25" s="3" t="n">
        <v>15</v>
      </c>
      <c r="B25" s="3" t="inlineStr">
        <is>
          <t>준공청소</t>
        </is>
      </c>
      <c r="C25" s="10" t="inlineStr">
        <is>
          <t>공사 완료 후 즉시 입주 가능한 상태의 정밀 준공 청소 및 내부 정리 정돈</t>
        </is>
      </c>
      <c r="D25" s="3" t="inlineStr">
        <is>
          <t>식</t>
        </is>
      </c>
      <c r="E25" s="3" t="n">
        <v>1</v>
      </c>
      <c r="F25" s="34" t="n">
        <v>650000</v>
      </c>
      <c r="G25" s="34">
        <f>E25*F25</f>
        <v/>
      </c>
      <c r="H25" s="34" t="n">
        <v>0</v>
      </c>
      <c r="I25" s="5" t="n"/>
    </row>
    <row r="26" ht="24" customHeight="1" s="24">
      <c r="A26" s="25" t="inlineStr">
        <is>
          <t>소 계 (품목 합계)</t>
        </is>
      </c>
      <c r="B26" s="36" t="n"/>
      <c r="C26" s="36" t="n"/>
      <c r="D26" s="37" t="n"/>
      <c r="E26" s="12" t="n">
        <v>219.4</v>
      </c>
      <c r="F26" s="13" t="n"/>
      <c r="G26" s="14" t="n">
        <v>37720000</v>
      </c>
      <c r="H26" s="38">
        <f>SUM(H11:H25)</f>
        <v/>
      </c>
      <c r="I26" s="12" t="inlineStr">
        <is>
          <t>부가세 별도</t>
        </is>
      </c>
    </row>
    <row r="27" ht="24" customHeight="1" s="24">
      <c r="A27" s="25" t="inlineStr">
        <is>
          <t>기 업 이 윤 및 공 과 잡 비(15%)</t>
        </is>
      </c>
      <c r="B27" s="36" t="n"/>
      <c r="C27" s="36" t="n"/>
      <c r="D27" s="37" t="n"/>
      <c r="E27" s="16" t="n"/>
      <c r="F27" s="16" t="n"/>
      <c r="G27" s="17" t="n">
        <v>5658000</v>
      </c>
      <c r="H27" s="18" t="n"/>
      <c r="I27" s="19" t="n"/>
    </row>
    <row r="28" ht="24" customHeight="1" s="24">
      <c r="A28" s="25" t="inlineStr">
        <is>
          <t>총 합 계 금 액 (TOTAL AMOUNT)</t>
        </is>
      </c>
      <c r="B28" s="36" t="n"/>
      <c r="C28" s="36" t="n"/>
      <c r="D28" s="37" t="n"/>
      <c r="E28" s="16" t="n"/>
      <c r="F28" s="16" t="n"/>
      <c r="G28" s="20" t="n">
        <v>43378000</v>
      </c>
      <c r="H28" s="21">
        <f>SUM(H11:H25)</f>
        <v/>
      </c>
      <c r="I28" s="22" t="inlineStr">
        <is>
          <t>부가세 별도</t>
        </is>
      </c>
    </row>
    <row r="30">
      <c r="A30" s="30" t="inlineStr">
        <is>
          <t>■ 기 타 사 항</t>
        </is>
      </c>
    </row>
    <row r="31">
      <c r="A31" s="27" t="inlineStr">
        <is>
          <t>1) 작업기한 : 협의 후 결정
2) 결제방법 : 계약금 10% / 착수금 20% / 중도금 60% 3회 분할 / 잔금 10%
3) 견적 유효기간 : 견적일로부터 5일간
4) 입금계좌 : 농협은행 권민재 302-1782-9115-01
5) 관리실 협의·소방 점검·간판 인허가 관련 비용 별도, 야간·휴일 작업 시 추가 협의</t>
        </is>
      </c>
      <c r="B31" s="39" t="n"/>
      <c r="C31" s="39" t="n"/>
      <c r="D31" s="39" t="n"/>
      <c r="E31" s="39" t="n"/>
      <c r="F31" s="39" t="n"/>
      <c r="G31" s="39" t="n"/>
      <c r="H31" s="39" t="n"/>
      <c r="I31" s="40" t="n"/>
    </row>
    <row r="32">
      <c r="A32" s="41" t="n"/>
      <c r="I32" s="42" t="n"/>
    </row>
    <row r="33">
      <c r="A33" s="43" t="n"/>
      <c r="B33" s="44" t="n"/>
      <c r="C33" s="44" t="n"/>
      <c r="D33" s="44" t="n"/>
      <c r="E33" s="44" t="n"/>
      <c r="F33" s="44" t="n"/>
      <c r="G33" s="44" t="n"/>
      <c r="H33" s="44" t="n"/>
      <c r="I33" s="45" t="n"/>
    </row>
  </sheetData>
  <mergeCells count="17">
    <mergeCell ref="E3:I3"/>
    <mergeCell ref="B3:D3"/>
    <mergeCell ref="A27:D27"/>
    <mergeCell ref="B5:D5"/>
    <mergeCell ref="F7:I7"/>
    <mergeCell ref="F8:I8"/>
    <mergeCell ref="A31:I33"/>
    <mergeCell ref="F4:I4"/>
    <mergeCell ref="A26:D26"/>
    <mergeCell ref="B4:D4"/>
    <mergeCell ref="A1:I1"/>
    <mergeCell ref="F5:I5"/>
    <mergeCell ref="B7:D7"/>
    <mergeCell ref="A28:D28"/>
    <mergeCell ref="B6:D6"/>
    <mergeCell ref="A30:I30"/>
    <mergeCell ref="F6:I6"/>
  </mergeCells>
  <pageMargins left="0.4" right="0.4" top="0.5" bottom="0.5" header="0.5" footer="0.5"/>
  <pageSetup orientation="landscape" paperSize="9" scale="80" fitToHeight="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2026-06-01T07:44:17Z</dcterms:created>
  <dcterms:modified xmlns:dcterms="http://purl.org/dc/terms/" xmlns:xsi="http://www.w3.org/2001/XMLSchema-instance" xsi:type="dcterms:W3CDTF">2026-06-01T08:41:45Z</dcterms:modified>
  <cp:lastModifiedBy>영호 이</cp:lastModifiedBy>
  <cp:lastPrinted>2026-06-01T08:03:26Z</cp:lastPrinted>
</cp:coreProperties>
</file>